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4" l="1"/>
  <c r="AB88" i="63"/>
  <c r="AB72"/>
  <c r="AB60"/>
  <c r="AB40"/>
  <c r="AB36"/>
  <c r="AB16"/>
  <c r="AB97"/>
  <c r="AB93"/>
  <c r="AB81"/>
  <c r="AB97" i="62"/>
  <c r="AB65"/>
  <c r="AB57"/>
  <c r="AB45"/>
  <c r="AB21"/>
  <c r="AB56"/>
  <c r="AB72" i="61"/>
  <c r="AB24"/>
  <c r="AB93"/>
  <c r="AB89"/>
  <c r="AB81"/>
  <c r="AB77"/>
  <c r="AB73"/>
  <c r="AA81" i="62"/>
  <c r="AA65"/>
  <c r="AA9"/>
  <c r="AA58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22" i="58" l="1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O46" s="1"/>
  <c r="N54"/>
  <c r="N58"/>
  <c r="O58" s="1"/>
  <c r="N62"/>
  <c r="N66"/>
  <c r="O66" s="1"/>
  <c r="N70"/>
  <c r="N74"/>
  <c r="N78"/>
  <c r="N9"/>
  <c r="O9" s="1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"/>
  <c r="V9"/>
  <c r="V32"/>
  <c r="O32"/>
  <c r="V40"/>
  <c r="V47"/>
  <c r="V16"/>
  <c r="O16"/>
  <c r="V24"/>
  <c r="V87"/>
  <c r="V98"/>
  <c r="O98"/>
  <c r="V10" i="56"/>
  <c r="O10"/>
  <c r="V24"/>
  <c r="V26"/>
  <c r="O35"/>
  <c r="V40"/>
  <c r="V42"/>
  <c r="O51"/>
  <c r="V40" i="57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65"/>
  <c r="V3" i="55"/>
  <c r="V62"/>
  <c r="V66"/>
  <c r="O66"/>
  <c r="V74"/>
  <c r="O74"/>
  <c r="V82"/>
  <c r="V94"/>
  <c r="O94"/>
  <c r="V6" i="56"/>
  <c r="V22"/>
  <c r="V36"/>
  <c r="V38"/>
  <c r="O47"/>
  <c r="V52"/>
  <c r="V54"/>
  <c r="O54"/>
  <c r="V59"/>
  <c r="V62"/>
  <c r="O62"/>
  <c r="V70"/>
  <c r="O70"/>
  <c r="V78"/>
  <c r="O78"/>
  <c r="V86"/>
  <c r="V94"/>
  <c r="V68" i="57"/>
  <c r="V12" i="55"/>
  <c r="O17"/>
  <c r="V17"/>
  <c r="V28"/>
  <c r="V44"/>
  <c r="V60"/>
  <c r="V90"/>
  <c r="V11" i="56"/>
  <c r="V18"/>
  <c r="O18"/>
  <c r="V27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7" i="56"/>
  <c r="V14"/>
  <c r="O23"/>
  <c r="V28"/>
  <c r="V30"/>
  <c r="O30"/>
  <c r="V39"/>
  <c r="V44"/>
  <c r="V46"/>
  <c r="V58"/>
  <c r="V63"/>
  <c r="V66"/>
  <c r="V74"/>
  <c r="V82"/>
  <c r="V90"/>
  <c r="V98"/>
  <c r="O44" i="57"/>
  <c r="J99" i="55"/>
  <c r="N24"/>
  <c r="O24" s="1"/>
  <c r="N40"/>
  <c r="O40" s="1"/>
  <c r="N56"/>
  <c r="O56" s="1"/>
  <c r="O71"/>
  <c r="O96"/>
  <c r="O56" i="56"/>
  <c r="V38" i="58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50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N3" i="56"/>
  <c r="G88" i="57"/>
  <c r="N90"/>
  <c r="F91"/>
  <c r="K99" i="58"/>
  <c r="U99"/>
  <c r="F9"/>
  <c r="F17"/>
  <c r="O29"/>
  <c r="V42"/>
  <c r="O45"/>
  <c r="O74"/>
  <c r="O93"/>
  <c r="N78" i="57"/>
  <c r="F79"/>
  <c r="N94"/>
  <c r="N98"/>
  <c r="J99" i="58"/>
  <c r="N3"/>
  <c r="N6"/>
  <c r="O6" s="1"/>
  <c r="N14"/>
  <c r="N22"/>
  <c r="O22" s="1"/>
  <c r="O75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6" l="1"/>
  <c r="O3" i="55"/>
  <c r="O87"/>
  <c r="O15" i="56"/>
  <c r="O14"/>
  <c r="O6"/>
  <c r="O30" i="55"/>
  <c r="O92" i="56"/>
  <c r="O74"/>
  <c r="O42"/>
  <c r="O38"/>
  <c r="O22"/>
  <c r="E99" i="55"/>
  <c r="O62"/>
  <c r="V51"/>
  <c r="O46"/>
  <c r="O11"/>
  <c r="G91" i="58"/>
  <c r="O91" s="1"/>
  <c r="O65"/>
  <c r="G59"/>
  <c r="O27"/>
  <c r="O26"/>
  <c r="V25"/>
  <c r="O17"/>
  <c r="E99"/>
  <c r="G11"/>
  <c r="V11" s="1"/>
  <c r="O81"/>
  <c r="O57"/>
  <c r="O53"/>
  <c r="O41"/>
  <c r="G94" i="57"/>
  <c r="V94" s="1"/>
  <c r="G74"/>
  <c r="V74" s="1"/>
  <c r="G26"/>
  <c r="V26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" i="56"/>
  <c r="O8"/>
  <c r="O49" i="55"/>
  <c r="V91" i="58"/>
  <c r="O94" i="57"/>
  <c r="V13"/>
  <c r="O9"/>
  <c r="O59" i="58"/>
  <c r="V59"/>
  <c r="V45" i="57"/>
  <c r="O77"/>
  <c r="O61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H91" s="1"/>
  <c r="D91" i="40" s="1"/>
  <c r="DJ91" i="54"/>
  <c r="F91" i="40" s="1"/>
  <c r="BF92" i="54"/>
  <c r="BF97"/>
  <c r="DH97" s="1"/>
  <c r="D97" i="40" s="1"/>
  <c r="DI5" i="54"/>
  <c r="E5" i="40" s="1"/>
  <c r="BF17" i="54"/>
  <c r="DH17" s="1"/>
  <c r="D17" i="40" s="1"/>
  <c r="BF30" i="54"/>
  <c r="DH30" s="1"/>
  <c r="D30" i="40" s="1"/>
  <c r="DJ34" i="5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H8" i="54"/>
  <c r="D8" i="40" s="1"/>
  <c r="DI8" i="54"/>
  <c r="E8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P35"/>
  <c r="CI68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7" l="1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<sst xmlns="http://schemas.openxmlformats.org/spreadsheetml/2006/main" count="8762" uniqueCount="533">
  <si>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</si>
  <si>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</si>
  <si>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</si>
  <si>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</si>
  <si>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</si>
  <si>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</si>
  <si>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</si>
  <si>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</si>
  <si>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</si>
  <si>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</si>
  <si>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</si>
  <si>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</si>
  <si>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</si>
  <si>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</si>
  <si>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</si>
  <si>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</si>
  <si>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</si>
  <si>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</si>
  <si>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</si>
  <si>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</si>
  <si>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</si>
  <si>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</si>
  <si>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</si>
  <si>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</si>
  <si>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</si>
  <si>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</si>
  <si>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</si>
  <si>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</si>
  <si>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</si>
  <si>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</si>
  <si>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</si>
  <si>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</si>
  <si>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</si>
  <si>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</si>
  <si>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</si>
  <si>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</si>
  <si>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</si>
  <si>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</si>
  <si>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</si>
  <si>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</si>
  <si>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</si>
  <si>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</si>
  <si>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</si>
  <si>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</si>
  <si>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</si>
  <si>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</si>
  <si>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</si>
  <si>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</si>
  <si>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</si>
  <si>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</si>
  <si>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</si>
  <si>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</si>
  <si>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</si>
  <si>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</si>
  <si>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</si>
  <si>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</si>
  <si>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</si>
  <si>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</si>
  <si>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</si>
  <si>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</si>
  <si>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</si>
  <si>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</si>
  <si>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</si>
  <si>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</si>
  <si>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</si>
  <si>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</si>
  <si>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</si>
  <si>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</si>
  <si>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</si>
  <si>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</si>
  <si>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</si>
  <si>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</si>
  <si>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</si>
  <si>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</si>
  <si>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</si>
  <si>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</si>
  <si>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</si>
  <si>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</si>
  <si>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</si>
  <si>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</si>
  <si>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</si>
  <si>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</si>
  <si>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</si>
  <si>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</si>
  <si>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</si>
  <si>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</si>
  <si>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</si>
  <si>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</si>
  <si>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</si>
  <si>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</si>
  <si>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</si>
  <si>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</si>
  <si>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</si>
  <si>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</si>
  <si>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</si>
  <si>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</si>
  <si>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</si>
  <si>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</si>
  <si>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</si>
  <si>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</si>
  <si>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</si>
  <si>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</si>
  <si>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</si>
  <si>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</si>
  <si>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</si>
  <si>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</si>
  <si>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</si>
  <si>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</si>
  <si>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</si>
  <si>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</si>
  <si>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</si>
  <si>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</si>
  <si>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</si>
  <si>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</si>
  <si>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</si>
  <si>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</si>
  <si>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</si>
  <si>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</si>
  <si>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</si>
  <si>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</si>
  <si>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</si>
  <si>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</si>
  <si>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</si>
  <si>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</si>
  <si>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</si>
  <si>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</si>
  <si>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</si>
  <si>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</si>
  <si>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</si>
  <si>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</si>
  <si>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</si>
  <si>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</si>
  <si>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</si>
  <si>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</si>
  <si>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</si>
  <si>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</si>
  <si>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</si>
  <si>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</si>
  <si>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</si>
  <si>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</si>
  <si>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</si>
  <si>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</si>
  <si>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</si>
  <si>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</si>
  <si>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</si>
  <si>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</si>
  <si>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</si>
  <si>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</si>
  <si>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</si>
  <si>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</si>
  <si>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</si>
  <si>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</si>
  <si>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</si>
  <si>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</si>
  <si>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</si>
  <si>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</si>
  <si>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</si>
  <si>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</si>
  <si>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</si>
  <si>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</si>
  <si>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</si>
  <si>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</si>
  <si>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</si>
  <si>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</si>
  <si>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</si>
  <si>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</si>
  <si>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</si>
  <si>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</si>
  <si>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</si>
  <si>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</si>
  <si>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</si>
  <si>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</si>
  <si>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</si>
  <si>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</si>
  <si>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</si>
  <si>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</si>
  <si>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</si>
  <si>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</si>
  <si>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</si>
  <si>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</si>
  <si>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</si>
  <si>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</si>
  <si>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</si>
  <si>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</si>
  <si>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</si>
  <si>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</si>
  <si>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</si>
  <si>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</si>
  <si>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</si>
  <si>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</si>
  <si>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</si>
  <si>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</si>
  <si>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</si>
  <si>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</si>
  <si>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</si>
  <si>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</si>
  <si>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</si>
  <si>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</si>
  <si>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</si>
  <si>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</si>
  <si>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</si>
  <si>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</si>
  <si>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</si>
  <si>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</si>
  <si>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</si>
  <si>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</si>
  <si>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</si>
  <si>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</si>
  <si>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</si>
  <si>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</si>
  <si>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</si>
  <si>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</si>
  <si>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</si>
  <si>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</si>
  <si>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</si>
  <si>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</si>
  <si>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</si>
  <si>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</si>
  <si>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</si>
  <si>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</si>
  <si>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</si>
  <si>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</si>
  <si>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</si>
  <si>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</si>
  <si>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</si>
  <si>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</si>
  <si>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</si>
  <si>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</si>
  <si>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</si>
  <si>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</si>
  <si>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</si>
  <si>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</si>
  <si>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</si>
  <si>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</si>
  <si>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</si>
  <si>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</si>
  <si>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</si>
  <si>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</si>
  <si>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</si>
  <si>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</si>
  <si>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</si>
  <si>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</si>
  <si>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</si>
  <si>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</si>
  <si>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</si>
  <si>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</si>
  <si>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</si>
  <si>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</si>
  <si>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</si>
  <si>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</si>
  <si>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</si>
  <si>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</si>
  <si>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</si>
  <si>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</si>
  <si>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</si>
  <si>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</si>
  <si>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</si>
  <si>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</si>
  <si>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</si>
  <si>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</si>
  <si>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</si>
  <si>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</si>
  <si>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</si>
  <si>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</si>
  <si>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</si>
  <si>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</si>
  <si>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</si>
  <si>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</si>
  <si>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</si>
  <si>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</si>
  <si>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</si>
  <si>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</si>
  <si>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</si>
  <si>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</si>
  <si>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</si>
  <si>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</si>
  <si>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</si>
  <si>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</si>
  <si>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</si>
  <si>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</si>
  <si>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</si>
  <si>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</si>
  <si>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</si>
  <si>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</si>
  <si>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</si>
  <si>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</si>
  <si>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</si>
  <si>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</si>
  <si>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</si>
  <si>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</si>
  <si>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</si>
  <si>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</si>
  <si>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</si>
  <si>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</si>
  <si>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</si>
  <si>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</si>
  <si>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</si>
  <si>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</si>
  <si>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</si>
  <si>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</si>
  <si>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</si>
  <si>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</si>
  <si>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</si>
  <si>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</si>
  <si>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</si>
  <si>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</si>
  <si>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</si>
  <si>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</si>
  <si>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</si>
  <si>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</si>
  <si>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</si>
  <si>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</si>
  <si>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</si>
  <si>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</si>
  <si>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</si>
  <si>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</si>
  <si>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</si>
  <si>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</si>
  <si>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</si>
  <si>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</si>
  <si>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</si>
  <si>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</si>
  <si>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</si>
  <si>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</si>
  <si>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</si>
  <si>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</si>
  <si>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</si>
  <si>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</si>
  <si>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</si>
  <si>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</si>
  <si>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</si>
  <si>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</si>
  <si>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</si>
  <si>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</si>
  <si>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</si>
  <si>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</si>
  <si>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</si>
  <si>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</si>
  <si>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</si>
  <si>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</si>
  <si>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</si>
  <si>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</si>
  <si>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</si>
  <si>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</si>
  <si>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</si>
  <si>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</si>
  <si>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</si>
  <si>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</si>
  <si>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</si>
  <si>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</si>
  <si>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</si>
  <si>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</si>
  <si>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</si>
  <si>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</si>
  <si>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</si>
  <si>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</si>
  <si>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</si>
  <si>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</si>
  <si>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</si>
  <si>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</si>
  <si>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</si>
  <si>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</si>
  <si>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</si>
  <si>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</si>
  <si>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</si>
  <si>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</si>
  <si>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</si>
  <si>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</si>
  <si>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</si>
  <si>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</si>
  <si>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</si>
  <si>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</si>
  <si>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</si>
  <si>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</si>
  <si>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</si>
  <si>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</si>
  <si>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</si>
  <si>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</si>
  <si>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</si>
  <si>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</si>
  <si>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</si>
  <si>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</si>
  <si>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</si>
  <si>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</si>
  <si>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</si>
  <si>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</si>
  <si>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</si>
  <si>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</si>
  <si>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</si>
  <si>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</si>
  <si>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</si>
  <si>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</si>
  <si>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</si>
  <si>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</si>
  <si>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</si>
  <si>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</si>
  <si>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</si>
  <si>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</si>
  <si>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</si>
  <si>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</si>
  <si>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</si>
  <si>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</si>
  <si>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</si>
  <si>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</si>
  <si>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</si>
  <si>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</si>
  <si>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</si>
  <si>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</si>
  <si>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</si>
  <si>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</si>
  <si>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</si>
  <si>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</si>
  <si>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</si>
  <si>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</si>
  <si>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</si>
  <si>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</si>
  <si>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</si>
  <si>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</si>
  <si>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</si>
  <si>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</si>
  <si>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</si>
  <si>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</si>
  <si>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</si>
  <si>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</si>
  <si>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</si>
  <si>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</si>
  <si>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</si>
  <si>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</si>
  <si>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</si>
  <si>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</si>
  <si>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</si>
  <si>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</si>
  <si>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</si>
  <si>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</si>
  <si>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</si>
  <si>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</si>
  <si>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</si>
  <si>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</si>
  <si>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</si>
  <si>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</si>
  <si>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</si>
  <si>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</si>
  <si>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</si>
  <si>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</si>
  <si>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</si>
  <si>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</si>
  <si>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</si>
  <si>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</si>
  <si>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</si>
  <si>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</si>
  <si>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</si>
  <si>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</si>
  <si>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</si>
  <si>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</si>
  <si>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</si>
  <si>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</si>
  <si>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</si>
  <si>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</si>
  <si>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</si>
  <si>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</si>
  <si>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</si>
  <si>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</si>
  <si>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</si>
  <si>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</si>
  <si>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</si>
  <si>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</si>
  <si>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</si>
  <si>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</si>
  <si>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</si>
  <si>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</si>
  <si>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</si>
  <si>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</si>
  <si>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</si>
  <si>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</si>
  <si>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</si>
  <si>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</si>
  <si>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</si>
  <si>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</si>
  <si>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</si>
  <si>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</si>
  <si>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</si>
  <si>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</si>
  <si>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</si>
  <si>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</si>
  <si>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</si>
  <si>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</si>
  <si>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</si>
  <si>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</si>
  <si>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</si>
  <si>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</si>
  <si>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</si>
  <si>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</si>
  <si>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</si>
  <si>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</si>
  <si>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</si>
  <si>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</si>
  <si>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</si>
  <si>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</si>
  <si>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</si>
  <si>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</si>
  <si>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</si>
  <si>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</si>
  <si>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</si>
  <si>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</si>
  <si>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</si>
  <si>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</si>
  <si>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52IS2023/06/07</t>
  </si>
  <si>
    <t>SOLAPUR_SOLAR</t>
  </si>
  <si>
    <t>HP</t>
  </si>
  <si>
    <t>JPNIGRIE_JNSTPP</t>
  </si>
  <si>
    <t>SHPPBPL</t>
  </si>
  <si>
    <t>TS1PL_BKN</t>
  </si>
  <si>
    <t>B_S_ISPAT_MH</t>
  </si>
  <si>
    <t>Meghalaya_Ben</t>
  </si>
  <si>
    <t>CHANJUII</t>
  </si>
  <si>
    <t>KAMENG</t>
  </si>
  <si>
    <t>SINGOLI</t>
  </si>
  <si>
    <t>SEIL</t>
  </si>
  <si>
    <t>TANGEDCO</t>
  </si>
  <si>
    <t>ASIL_UP</t>
  </si>
  <si>
    <t>NBVLIPP</t>
  </si>
  <si>
    <t>ITCWIND</t>
  </si>
  <si>
    <t>NPCL(UP)</t>
  </si>
  <si>
    <t>HP-GOVT</t>
  </si>
  <si>
    <t>VLSEZ</t>
  </si>
  <si>
    <t>SKS Raigarh</t>
  </si>
  <si>
    <t>GBHHPL</t>
  </si>
  <si>
    <t>SAPU1234</t>
  </si>
  <si>
    <t>APNRL</t>
  </si>
  <si>
    <t>JPL</t>
  </si>
  <si>
    <t>KWHEP</t>
  </si>
  <si>
    <t>IPCL_WB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</si>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</sst>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149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149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149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149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149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149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149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149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252.83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252.83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252.83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30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30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30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30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30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30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30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30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30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30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30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30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30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30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30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30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30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30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30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30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30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30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30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30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30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30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30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291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291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291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291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291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291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291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291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45084</v>
      </c>
      <c r="C1" s="46"/>
    </row>
    <row r="2" spans="1:3">
      <c r="A2" s="171">
        <v>45113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226</v>
      </c>
    </row>
    <row r="9" spans="1:3">
      <c r="A9" s="46" t="s">
        <v>477</v>
      </c>
      <c r="B9" s="180">
        <v>45093.453310185185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45084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26.6</v>
      </c>
      <c r="C3" s="178">
        <v>26.3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10.972360000000002</v>
      </c>
      <c r="J3" s="21">
        <f>C3*E3/100</f>
        <v>6.1357899999999992</v>
      </c>
      <c r="K3" s="21">
        <f>C3*F3/100</f>
        <v>7.9136699999999998</v>
      </c>
      <c r="L3" s="21">
        <f>C3*G3/100</f>
        <v>1.2781800000000001</v>
      </c>
      <c r="M3" s="159">
        <f>SUM(I3:L3)</f>
        <v>26.3</v>
      </c>
      <c r="N3" s="22"/>
      <c r="P3" s="37">
        <f t="shared" ref="P3:P34" si="1">I3</f>
        <v>10.972360000000002</v>
      </c>
      <c r="Q3" s="37">
        <f t="shared" ref="Q3:Q34" si="2">J3</f>
        <v>6.1357899999999992</v>
      </c>
      <c r="R3" s="37">
        <f t="shared" ref="R3:R34" si="3">K3</f>
        <v>7.9136699999999998</v>
      </c>
      <c r="S3" s="37">
        <f t="shared" ref="S3:S34" si="4">L3</f>
        <v>1.2781800000000001</v>
      </c>
      <c r="T3" s="37">
        <f>SUM(P3:S3)</f>
        <v>26.3</v>
      </c>
    </row>
    <row r="4" spans="1:20">
      <c r="A4" s="8" t="s">
        <v>46</v>
      </c>
      <c r="B4" s="178">
        <v>26.6</v>
      </c>
      <c r="C4" s="178">
        <v>26.6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11.097519999999999</v>
      </c>
      <c r="J4" s="21">
        <f t="shared" ref="J4:J67" si="6">C4*E4/100</f>
        <v>6.2057799999999999</v>
      </c>
      <c r="K4" s="21">
        <f t="shared" ref="K4:K67" si="7">C4*F4/100</f>
        <v>8.0039400000000001</v>
      </c>
      <c r="L4" s="21">
        <f t="shared" ref="L4:L67" si="8">C4*G4/100</f>
        <v>1.2927600000000001</v>
      </c>
      <c r="M4" s="160">
        <f t="shared" ref="M4:M67" si="9">SUM(I4:L4)</f>
        <v>26.6</v>
      </c>
      <c r="N4" s="22"/>
      <c r="P4" s="37">
        <f t="shared" si="1"/>
        <v>11.097519999999999</v>
      </c>
      <c r="Q4" s="37">
        <f t="shared" si="2"/>
        <v>6.2057799999999999</v>
      </c>
      <c r="R4" s="37">
        <f t="shared" si="3"/>
        <v>8.0039400000000001</v>
      </c>
      <c r="S4" s="37">
        <f t="shared" si="4"/>
        <v>1.2927600000000001</v>
      </c>
      <c r="T4" s="37">
        <f t="shared" ref="T4:T67" si="10">SUM(P4:S4)</f>
        <v>26.6</v>
      </c>
    </row>
    <row r="5" spans="1:20">
      <c r="A5" s="8" t="s">
        <v>47</v>
      </c>
      <c r="B5" s="178">
        <v>26.6</v>
      </c>
      <c r="C5" s="178">
        <v>26.6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11.097519999999999</v>
      </c>
      <c r="J5" s="21">
        <f t="shared" si="6"/>
        <v>6.2057799999999999</v>
      </c>
      <c r="K5" s="21">
        <f t="shared" si="7"/>
        <v>8.0039400000000001</v>
      </c>
      <c r="L5" s="21">
        <f t="shared" si="8"/>
        <v>1.2927600000000001</v>
      </c>
      <c r="M5" s="160">
        <f t="shared" si="9"/>
        <v>26.6</v>
      </c>
      <c r="N5" s="22"/>
      <c r="P5" s="37">
        <f t="shared" si="1"/>
        <v>11.097519999999999</v>
      </c>
      <c r="Q5" s="37">
        <f t="shared" si="2"/>
        <v>6.2057799999999999</v>
      </c>
      <c r="R5" s="37">
        <f t="shared" si="3"/>
        <v>8.0039400000000001</v>
      </c>
      <c r="S5" s="37">
        <f t="shared" si="4"/>
        <v>1.2927600000000001</v>
      </c>
      <c r="T5" s="37">
        <f t="shared" si="10"/>
        <v>26.6</v>
      </c>
    </row>
    <row r="6" spans="1:20">
      <c r="A6" s="8" t="s">
        <v>48</v>
      </c>
      <c r="B6" s="178">
        <v>26.6</v>
      </c>
      <c r="C6" s="178">
        <v>26.6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11.097519999999999</v>
      </c>
      <c r="J6" s="21">
        <f t="shared" si="6"/>
        <v>6.2057799999999999</v>
      </c>
      <c r="K6" s="21">
        <f t="shared" si="7"/>
        <v>8.0039400000000001</v>
      </c>
      <c r="L6" s="21">
        <f t="shared" si="8"/>
        <v>1.2927600000000001</v>
      </c>
      <c r="M6" s="160">
        <f t="shared" si="9"/>
        <v>26.6</v>
      </c>
      <c r="N6" s="22"/>
      <c r="P6" s="37">
        <f t="shared" si="1"/>
        <v>11.097519999999999</v>
      </c>
      <c r="Q6" s="37">
        <f t="shared" si="2"/>
        <v>6.2057799999999999</v>
      </c>
      <c r="R6" s="37">
        <f t="shared" si="3"/>
        <v>8.0039400000000001</v>
      </c>
      <c r="S6" s="37">
        <f t="shared" si="4"/>
        <v>1.2927600000000001</v>
      </c>
      <c r="T6" s="37">
        <f t="shared" si="10"/>
        <v>26.6</v>
      </c>
    </row>
    <row r="7" spans="1:20">
      <c r="A7" s="8" t="s">
        <v>49</v>
      </c>
      <c r="B7" s="178">
        <v>26.6</v>
      </c>
      <c r="C7" s="178">
        <v>26.6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11.097519999999999</v>
      </c>
      <c r="J7" s="21">
        <f t="shared" si="6"/>
        <v>6.2057799999999999</v>
      </c>
      <c r="K7" s="21">
        <f t="shared" si="7"/>
        <v>8.0039400000000001</v>
      </c>
      <c r="L7" s="21">
        <f t="shared" si="8"/>
        <v>1.2927600000000001</v>
      </c>
      <c r="M7" s="160">
        <f t="shared" si="9"/>
        <v>26.6</v>
      </c>
      <c r="N7" s="22"/>
      <c r="P7" s="37">
        <f t="shared" si="1"/>
        <v>11.097519999999999</v>
      </c>
      <c r="Q7" s="37">
        <f t="shared" si="2"/>
        <v>6.2057799999999999</v>
      </c>
      <c r="R7" s="37">
        <f t="shared" si="3"/>
        <v>8.0039400000000001</v>
      </c>
      <c r="S7" s="37">
        <f t="shared" si="4"/>
        <v>1.2927600000000001</v>
      </c>
      <c r="T7" s="37">
        <f t="shared" si="10"/>
        <v>26.6</v>
      </c>
    </row>
    <row r="8" spans="1:20">
      <c r="A8" s="8" t="s">
        <v>50</v>
      </c>
      <c r="B8" s="178">
        <v>26.6</v>
      </c>
      <c r="C8" s="178">
        <v>26.6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11.097519999999999</v>
      </c>
      <c r="J8" s="21">
        <f t="shared" si="6"/>
        <v>6.2057799999999999</v>
      </c>
      <c r="K8" s="21">
        <f t="shared" si="7"/>
        <v>8.0039400000000001</v>
      </c>
      <c r="L8" s="21">
        <f t="shared" si="8"/>
        <v>1.2927600000000001</v>
      </c>
      <c r="M8" s="160">
        <f t="shared" si="9"/>
        <v>26.6</v>
      </c>
      <c r="N8" s="22"/>
      <c r="P8" s="37">
        <f t="shared" si="1"/>
        <v>11.097519999999999</v>
      </c>
      <c r="Q8" s="37">
        <f t="shared" si="2"/>
        <v>6.2057799999999999</v>
      </c>
      <c r="R8" s="37">
        <f t="shared" si="3"/>
        <v>8.0039400000000001</v>
      </c>
      <c r="S8" s="37">
        <f t="shared" si="4"/>
        <v>1.2927600000000001</v>
      </c>
      <c r="T8" s="37">
        <f t="shared" si="10"/>
        <v>26.6</v>
      </c>
    </row>
    <row r="9" spans="1:20">
      <c r="A9" s="8" t="s">
        <v>51</v>
      </c>
      <c r="B9" s="178">
        <v>26.6</v>
      </c>
      <c r="C9" s="178">
        <v>26.6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11.097519999999999</v>
      </c>
      <c r="J9" s="21">
        <f t="shared" si="6"/>
        <v>6.2057799999999999</v>
      </c>
      <c r="K9" s="21">
        <f t="shared" si="7"/>
        <v>8.0039400000000001</v>
      </c>
      <c r="L9" s="21">
        <f t="shared" si="8"/>
        <v>1.2927600000000001</v>
      </c>
      <c r="M9" s="160">
        <f t="shared" si="9"/>
        <v>26.6</v>
      </c>
      <c r="N9" s="22"/>
      <c r="P9" s="37">
        <f t="shared" si="1"/>
        <v>11.097519999999999</v>
      </c>
      <c r="Q9" s="37">
        <f t="shared" si="2"/>
        <v>6.2057799999999999</v>
      </c>
      <c r="R9" s="37">
        <f t="shared" si="3"/>
        <v>8.0039400000000001</v>
      </c>
      <c r="S9" s="37">
        <f t="shared" si="4"/>
        <v>1.2927600000000001</v>
      </c>
      <c r="T9" s="37">
        <f t="shared" si="10"/>
        <v>26.6</v>
      </c>
    </row>
    <row r="10" spans="1:20">
      <c r="A10" s="8" t="s">
        <v>52</v>
      </c>
      <c r="B10" s="178">
        <v>26.6</v>
      </c>
      <c r="C10" s="178">
        <v>26.6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11.097519999999999</v>
      </c>
      <c r="J10" s="21">
        <f t="shared" si="6"/>
        <v>6.2057799999999999</v>
      </c>
      <c r="K10" s="21">
        <f t="shared" si="7"/>
        <v>8.0039400000000001</v>
      </c>
      <c r="L10" s="21">
        <f t="shared" si="8"/>
        <v>1.2927600000000001</v>
      </c>
      <c r="M10" s="160">
        <f t="shared" si="9"/>
        <v>26.6</v>
      </c>
      <c r="N10" s="22"/>
      <c r="P10" s="37">
        <f t="shared" si="1"/>
        <v>11.097519999999999</v>
      </c>
      <c r="Q10" s="37">
        <f t="shared" si="2"/>
        <v>6.2057799999999999</v>
      </c>
      <c r="R10" s="37">
        <f t="shared" si="3"/>
        <v>8.0039400000000001</v>
      </c>
      <c r="S10" s="37">
        <f t="shared" si="4"/>
        <v>1.2927600000000001</v>
      </c>
      <c r="T10" s="37">
        <f t="shared" si="10"/>
        <v>26.6</v>
      </c>
    </row>
    <row r="11" spans="1:20">
      <c r="A11" s="8" t="s">
        <v>53</v>
      </c>
      <c r="B11" s="178">
        <v>26.6</v>
      </c>
      <c r="C11" s="178">
        <v>26.6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11.097519999999999</v>
      </c>
      <c r="J11" s="21">
        <f t="shared" si="6"/>
        <v>6.2057799999999999</v>
      </c>
      <c r="K11" s="21">
        <f t="shared" si="7"/>
        <v>8.0039400000000001</v>
      </c>
      <c r="L11" s="21">
        <f t="shared" si="8"/>
        <v>1.2927600000000001</v>
      </c>
      <c r="M11" s="160">
        <f t="shared" si="9"/>
        <v>26.6</v>
      </c>
      <c r="N11" s="22"/>
      <c r="P11" s="37">
        <f t="shared" si="1"/>
        <v>11.097519999999999</v>
      </c>
      <c r="Q11" s="37">
        <f t="shared" si="2"/>
        <v>6.2057799999999999</v>
      </c>
      <c r="R11" s="37">
        <f t="shared" si="3"/>
        <v>8.0039400000000001</v>
      </c>
      <c r="S11" s="37">
        <f t="shared" si="4"/>
        <v>1.2927600000000001</v>
      </c>
      <c r="T11" s="37">
        <f t="shared" si="10"/>
        <v>26.6</v>
      </c>
    </row>
    <row r="12" spans="1:20">
      <c r="A12" s="8" t="s">
        <v>54</v>
      </c>
      <c r="B12" s="178">
        <v>26.6</v>
      </c>
      <c r="C12" s="178">
        <v>26.6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11.097519999999999</v>
      </c>
      <c r="J12" s="21">
        <f t="shared" si="6"/>
        <v>6.2057799999999999</v>
      </c>
      <c r="K12" s="21">
        <f t="shared" si="7"/>
        <v>8.0039400000000001</v>
      </c>
      <c r="L12" s="21">
        <f t="shared" si="8"/>
        <v>1.2927600000000001</v>
      </c>
      <c r="M12" s="160">
        <f t="shared" si="9"/>
        <v>26.6</v>
      </c>
      <c r="N12" s="22"/>
      <c r="P12" s="37">
        <f t="shared" si="1"/>
        <v>11.097519999999999</v>
      </c>
      <c r="Q12" s="37">
        <f t="shared" si="2"/>
        <v>6.2057799999999999</v>
      </c>
      <c r="R12" s="37">
        <f t="shared" si="3"/>
        <v>8.0039400000000001</v>
      </c>
      <c r="S12" s="37">
        <f t="shared" si="4"/>
        <v>1.2927600000000001</v>
      </c>
      <c r="T12" s="37">
        <f t="shared" si="10"/>
        <v>26.6</v>
      </c>
    </row>
    <row r="13" spans="1:20">
      <c r="A13" s="8" t="s">
        <v>55</v>
      </c>
      <c r="B13" s="178">
        <v>26.6</v>
      </c>
      <c r="C13" s="178">
        <v>26.6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11.097519999999999</v>
      </c>
      <c r="J13" s="21">
        <f t="shared" si="6"/>
        <v>6.2057799999999999</v>
      </c>
      <c r="K13" s="21">
        <f t="shared" si="7"/>
        <v>8.0039400000000001</v>
      </c>
      <c r="L13" s="21">
        <f t="shared" si="8"/>
        <v>1.2927600000000001</v>
      </c>
      <c r="M13" s="160">
        <f t="shared" si="9"/>
        <v>26.6</v>
      </c>
      <c r="N13" s="22"/>
      <c r="P13" s="37">
        <f t="shared" si="1"/>
        <v>11.097519999999999</v>
      </c>
      <c r="Q13" s="37">
        <f t="shared" si="2"/>
        <v>6.2057799999999999</v>
      </c>
      <c r="R13" s="37">
        <f t="shared" si="3"/>
        <v>8.0039400000000001</v>
      </c>
      <c r="S13" s="37">
        <f t="shared" si="4"/>
        <v>1.2927600000000001</v>
      </c>
      <c r="T13" s="37">
        <f t="shared" si="10"/>
        <v>26.6</v>
      </c>
    </row>
    <row r="14" spans="1:20">
      <c r="A14" s="8" t="s">
        <v>56</v>
      </c>
      <c r="B14" s="178">
        <v>26.6</v>
      </c>
      <c r="C14" s="178">
        <v>26.6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11.097519999999999</v>
      </c>
      <c r="J14" s="21">
        <f t="shared" si="6"/>
        <v>6.2057799999999999</v>
      </c>
      <c r="K14" s="21">
        <f t="shared" si="7"/>
        <v>8.0039400000000001</v>
      </c>
      <c r="L14" s="21">
        <f t="shared" si="8"/>
        <v>1.2927600000000001</v>
      </c>
      <c r="M14" s="160">
        <f t="shared" si="9"/>
        <v>26.6</v>
      </c>
      <c r="N14" s="22"/>
      <c r="P14" s="37">
        <f t="shared" si="1"/>
        <v>11.097519999999999</v>
      </c>
      <c r="Q14" s="37">
        <f t="shared" si="2"/>
        <v>6.2057799999999999</v>
      </c>
      <c r="R14" s="37">
        <f t="shared" si="3"/>
        <v>8.0039400000000001</v>
      </c>
      <c r="S14" s="37">
        <f t="shared" si="4"/>
        <v>1.2927600000000001</v>
      </c>
      <c r="T14" s="37">
        <f t="shared" si="10"/>
        <v>26.6</v>
      </c>
    </row>
    <row r="15" spans="1:20">
      <c r="A15" s="8" t="s">
        <v>57</v>
      </c>
      <c r="B15" s="178">
        <v>26.6</v>
      </c>
      <c r="C15" s="178">
        <v>26.6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11.097519999999999</v>
      </c>
      <c r="J15" s="21">
        <f t="shared" si="6"/>
        <v>6.2057799999999999</v>
      </c>
      <c r="K15" s="21">
        <f t="shared" si="7"/>
        <v>8.0039400000000001</v>
      </c>
      <c r="L15" s="21">
        <f t="shared" si="8"/>
        <v>1.2927600000000001</v>
      </c>
      <c r="M15" s="160">
        <f t="shared" si="9"/>
        <v>26.6</v>
      </c>
      <c r="N15" s="22"/>
      <c r="P15" s="37">
        <f t="shared" si="1"/>
        <v>11.097519999999999</v>
      </c>
      <c r="Q15" s="37">
        <f t="shared" si="2"/>
        <v>6.2057799999999999</v>
      </c>
      <c r="R15" s="37">
        <f t="shared" si="3"/>
        <v>8.0039400000000001</v>
      </c>
      <c r="S15" s="37">
        <f t="shared" si="4"/>
        <v>1.2927600000000001</v>
      </c>
      <c r="T15" s="37">
        <f t="shared" si="10"/>
        <v>26.6</v>
      </c>
    </row>
    <row r="16" spans="1:20">
      <c r="A16" s="8" t="s">
        <v>58</v>
      </c>
      <c r="B16" s="178">
        <v>26.6</v>
      </c>
      <c r="C16" s="178">
        <v>26.6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11.097519999999999</v>
      </c>
      <c r="J16" s="21">
        <f t="shared" si="6"/>
        <v>6.2057799999999999</v>
      </c>
      <c r="K16" s="21">
        <f t="shared" si="7"/>
        <v>8.0039400000000001</v>
      </c>
      <c r="L16" s="21">
        <f t="shared" si="8"/>
        <v>1.2927600000000001</v>
      </c>
      <c r="M16" s="160">
        <f t="shared" si="9"/>
        <v>26.6</v>
      </c>
      <c r="N16" s="22"/>
      <c r="P16" s="37">
        <f t="shared" si="1"/>
        <v>11.097519999999999</v>
      </c>
      <c r="Q16" s="37">
        <f t="shared" si="2"/>
        <v>6.2057799999999999</v>
      </c>
      <c r="R16" s="37">
        <f t="shared" si="3"/>
        <v>8.0039400000000001</v>
      </c>
      <c r="S16" s="37">
        <f t="shared" si="4"/>
        <v>1.2927600000000001</v>
      </c>
      <c r="T16" s="37">
        <f t="shared" si="10"/>
        <v>26.6</v>
      </c>
    </row>
    <row r="17" spans="1:20">
      <c r="A17" s="8" t="s">
        <v>59</v>
      </c>
      <c r="B17" s="178">
        <v>26.6</v>
      </c>
      <c r="C17" s="178">
        <v>26.6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11.097519999999999</v>
      </c>
      <c r="J17" s="21">
        <f t="shared" si="6"/>
        <v>6.2057799999999999</v>
      </c>
      <c r="K17" s="21">
        <f t="shared" si="7"/>
        <v>8.0039400000000001</v>
      </c>
      <c r="L17" s="21">
        <f t="shared" si="8"/>
        <v>1.2927600000000001</v>
      </c>
      <c r="M17" s="160">
        <f t="shared" si="9"/>
        <v>26.6</v>
      </c>
      <c r="N17" s="22"/>
      <c r="P17" s="37">
        <f t="shared" si="1"/>
        <v>11.097519999999999</v>
      </c>
      <c r="Q17" s="37">
        <f t="shared" si="2"/>
        <v>6.2057799999999999</v>
      </c>
      <c r="R17" s="37">
        <f t="shared" si="3"/>
        <v>8.0039400000000001</v>
      </c>
      <c r="S17" s="37">
        <f t="shared" si="4"/>
        <v>1.2927600000000001</v>
      </c>
      <c r="T17" s="37">
        <f t="shared" si="10"/>
        <v>26.6</v>
      </c>
    </row>
    <row r="18" spans="1:20">
      <c r="A18" s="8" t="s">
        <v>60</v>
      </c>
      <c r="B18" s="178">
        <v>26.6</v>
      </c>
      <c r="C18" s="178">
        <v>26.6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11.097519999999999</v>
      </c>
      <c r="J18" s="21">
        <f t="shared" si="6"/>
        <v>6.2057799999999999</v>
      </c>
      <c r="K18" s="21">
        <f t="shared" si="7"/>
        <v>8.0039400000000001</v>
      </c>
      <c r="L18" s="21">
        <f t="shared" si="8"/>
        <v>1.2927600000000001</v>
      </c>
      <c r="M18" s="160">
        <f t="shared" si="9"/>
        <v>26.6</v>
      </c>
      <c r="N18" s="22"/>
      <c r="P18" s="37">
        <f t="shared" si="1"/>
        <v>11.097519999999999</v>
      </c>
      <c r="Q18" s="37">
        <f t="shared" si="2"/>
        <v>6.2057799999999999</v>
      </c>
      <c r="R18" s="37">
        <f t="shared" si="3"/>
        <v>8.0039400000000001</v>
      </c>
      <c r="S18" s="37">
        <f t="shared" si="4"/>
        <v>1.2927600000000001</v>
      </c>
      <c r="T18" s="37">
        <f t="shared" si="10"/>
        <v>26.6</v>
      </c>
    </row>
    <row r="19" spans="1:20">
      <c r="A19" s="8" t="s">
        <v>61</v>
      </c>
      <c r="B19" s="178">
        <v>26.6</v>
      </c>
      <c r="C19" s="178">
        <v>26.6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11.097519999999999</v>
      </c>
      <c r="J19" s="21">
        <f t="shared" si="6"/>
        <v>6.2057799999999999</v>
      </c>
      <c r="K19" s="21">
        <f t="shared" si="7"/>
        <v>8.0039400000000001</v>
      </c>
      <c r="L19" s="21">
        <f t="shared" si="8"/>
        <v>1.2927600000000001</v>
      </c>
      <c r="M19" s="160">
        <f t="shared" si="9"/>
        <v>26.6</v>
      </c>
      <c r="N19" s="22"/>
      <c r="P19" s="37">
        <f t="shared" si="1"/>
        <v>11.097519999999999</v>
      </c>
      <c r="Q19" s="37">
        <f t="shared" si="2"/>
        <v>6.2057799999999999</v>
      </c>
      <c r="R19" s="37">
        <f t="shared" si="3"/>
        <v>8.0039400000000001</v>
      </c>
      <c r="S19" s="37">
        <f t="shared" si="4"/>
        <v>1.2927600000000001</v>
      </c>
      <c r="T19" s="37">
        <f t="shared" si="10"/>
        <v>26.6</v>
      </c>
    </row>
    <row r="20" spans="1:20">
      <c r="A20" s="8" t="s">
        <v>62</v>
      </c>
      <c r="B20" s="178">
        <v>26.6</v>
      </c>
      <c r="C20" s="178">
        <v>26.6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11.097519999999999</v>
      </c>
      <c r="J20" s="21">
        <f t="shared" si="6"/>
        <v>6.2057799999999999</v>
      </c>
      <c r="K20" s="21">
        <f t="shared" si="7"/>
        <v>8.0039400000000001</v>
      </c>
      <c r="L20" s="21">
        <f t="shared" si="8"/>
        <v>1.2927600000000001</v>
      </c>
      <c r="M20" s="160">
        <f t="shared" si="9"/>
        <v>26.6</v>
      </c>
      <c r="N20" s="22"/>
      <c r="P20" s="37">
        <f t="shared" si="1"/>
        <v>11.097519999999999</v>
      </c>
      <c r="Q20" s="37">
        <f t="shared" si="2"/>
        <v>6.2057799999999999</v>
      </c>
      <c r="R20" s="37">
        <f t="shared" si="3"/>
        <v>8.0039400000000001</v>
      </c>
      <c r="S20" s="37">
        <f t="shared" si="4"/>
        <v>1.2927600000000001</v>
      </c>
      <c r="T20" s="37">
        <f t="shared" si="10"/>
        <v>26.6</v>
      </c>
    </row>
    <row r="21" spans="1:20">
      <c r="A21" s="8" t="s">
        <v>63</v>
      </c>
      <c r="B21" s="178">
        <v>26.6</v>
      </c>
      <c r="C21" s="178">
        <v>26.6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11.097519999999999</v>
      </c>
      <c r="J21" s="21">
        <f t="shared" si="6"/>
        <v>6.2057799999999999</v>
      </c>
      <c r="K21" s="21">
        <f t="shared" si="7"/>
        <v>8.0039400000000001</v>
      </c>
      <c r="L21" s="21">
        <f t="shared" si="8"/>
        <v>1.2927600000000001</v>
      </c>
      <c r="M21" s="160">
        <f t="shared" si="9"/>
        <v>26.6</v>
      </c>
      <c r="N21" s="22"/>
      <c r="P21" s="37">
        <f t="shared" si="1"/>
        <v>11.097519999999999</v>
      </c>
      <c r="Q21" s="37">
        <f t="shared" si="2"/>
        <v>6.2057799999999999</v>
      </c>
      <c r="R21" s="37">
        <f t="shared" si="3"/>
        <v>8.0039400000000001</v>
      </c>
      <c r="S21" s="37">
        <f t="shared" si="4"/>
        <v>1.2927600000000001</v>
      </c>
      <c r="T21" s="37">
        <f t="shared" si="10"/>
        <v>26.6</v>
      </c>
    </row>
    <row r="22" spans="1:20">
      <c r="A22" s="8" t="s">
        <v>64</v>
      </c>
      <c r="B22" s="178">
        <v>26.6</v>
      </c>
      <c r="C22" s="178">
        <v>26.6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11.097519999999999</v>
      </c>
      <c r="J22" s="21">
        <f t="shared" si="6"/>
        <v>6.2057799999999999</v>
      </c>
      <c r="K22" s="21">
        <f t="shared" si="7"/>
        <v>8.0039400000000001</v>
      </c>
      <c r="L22" s="21">
        <f t="shared" si="8"/>
        <v>1.2927600000000001</v>
      </c>
      <c r="M22" s="160">
        <f t="shared" si="9"/>
        <v>26.6</v>
      </c>
      <c r="N22" s="22"/>
      <c r="P22" s="37">
        <f t="shared" si="1"/>
        <v>11.097519999999999</v>
      </c>
      <c r="Q22" s="37">
        <f t="shared" si="2"/>
        <v>6.2057799999999999</v>
      </c>
      <c r="R22" s="37">
        <f t="shared" si="3"/>
        <v>8.0039400000000001</v>
      </c>
      <c r="S22" s="37">
        <f t="shared" si="4"/>
        <v>1.2927600000000001</v>
      </c>
      <c r="T22" s="37">
        <f t="shared" si="10"/>
        <v>26.6</v>
      </c>
    </row>
    <row r="23" spans="1:20">
      <c r="A23" s="8" t="s">
        <v>65</v>
      </c>
      <c r="B23" s="178">
        <v>26.6</v>
      </c>
      <c r="C23" s="178">
        <v>26.6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11.097519999999999</v>
      </c>
      <c r="J23" s="21">
        <f t="shared" si="6"/>
        <v>6.2057799999999999</v>
      </c>
      <c r="K23" s="21">
        <f t="shared" si="7"/>
        <v>8.0039400000000001</v>
      </c>
      <c r="L23" s="21">
        <f t="shared" si="8"/>
        <v>1.2927600000000001</v>
      </c>
      <c r="M23" s="160">
        <f t="shared" si="9"/>
        <v>26.6</v>
      </c>
      <c r="N23" s="22"/>
      <c r="P23" s="37">
        <f t="shared" si="1"/>
        <v>11.097519999999999</v>
      </c>
      <c r="Q23" s="37">
        <f t="shared" si="2"/>
        <v>6.2057799999999999</v>
      </c>
      <c r="R23" s="37">
        <f t="shared" si="3"/>
        <v>8.0039400000000001</v>
      </c>
      <c r="S23" s="37">
        <f t="shared" si="4"/>
        <v>1.2927600000000001</v>
      </c>
      <c r="T23" s="37">
        <f t="shared" si="10"/>
        <v>26.6</v>
      </c>
    </row>
    <row r="24" spans="1:20">
      <c r="A24" s="8" t="s">
        <v>66</v>
      </c>
      <c r="B24" s="178">
        <v>26.6</v>
      </c>
      <c r="C24" s="178">
        <v>26.6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11.097519999999999</v>
      </c>
      <c r="J24" s="21">
        <f t="shared" si="6"/>
        <v>6.2057799999999999</v>
      </c>
      <c r="K24" s="21">
        <f t="shared" si="7"/>
        <v>8.0039400000000001</v>
      </c>
      <c r="L24" s="21">
        <f t="shared" si="8"/>
        <v>1.2927600000000001</v>
      </c>
      <c r="M24" s="160">
        <f t="shared" si="9"/>
        <v>26.6</v>
      </c>
      <c r="N24" s="22"/>
      <c r="P24" s="37">
        <f t="shared" si="1"/>
        <v>11.097519999999999</v>
      </c>
      <c r="Q24" s="37">
        <f t="shared" si="2"/>
        <v>6.2057799999999999</v>
      </c>
      <c r="R24" s="37">
        <f t="shared" si="3"/>
        <v>8.0039400000000001</v>
      </c>
      <c r="S24" s="37">
        <f t="shared" si="4"/>
        <v>1.2927600000000001</v>
      </c>
      <c r="T24" s="37">
        <f t="shared" si="10"/>
        <v>26.6</v>
      </c>
    </row>
    <row r="25" spans="1:20">
      <c r="A25" s="8" t="s">
        <v>67</v>
      </c>
      <c r="B25" s="178">
        <v>26.6</v>
      </c>
      <c r="C25" s="178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60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178">
        <v>26.6</v>
      </c>
      <c r="C26" s="178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60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178">
        <v>26.6</v>
      </c>
      <c r="C27" s="178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60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178">
        <v>26.6</v>
      </c>
      <c r="C28" s="178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60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178">
        <v>26.6</v>
      </c>
      <c r="C29" s="178">
        <v>26.6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11.097519999999999</v>
      </c>
      <c r="J29" s="21">
        <f t="shared" si="6"/>
        <v>6.2057799999999999</v>
      </c>
      <c r="K29" s="21">
        <f t="shared" si="7"/>
        <v>8.0039400000000001</v>
      </c>
      <c r="L29" s="21">
        <f t="shared" si="8"/>
        <v>1.2927600000000001</v>
      </c>
      <c r="M29" s="160">
        <f t="shared" si="9"/>
        <v>26.6</v>
      </c>
      <c r="N29" s="22"/>
      <c r="P29" s="37">
        <f t="shared" si="1"/>
        <v>11.097519999999999</v>
      </c>
      <c r="Q29" s="37">
        <f t="shared" si="2"/>
        <v>6.2057799999999999</v>
      </c>
      <c r="R29" s="37">
        <f t="shared" si="3"/>
        <v>8.0039400000000001</v>
      </c>
      <c r="S29" s="37">
        <f t="shared" si="4"/>
        <v>1.2927600000000001</v>
      </c>
      <c r="T29" s="37">
        <f t="shared" si="10"/>
        <v>26.6</v>
      </c>
    </row>
    <row r="30" spans="1:20">
      <c r="A30" s="8" t="s">
        <v>72</v>
      </c>
      <c r="B30" s="178">
        <v>26.6</v>
      </c>
      <c r="C30" s="178">
        <v>26.6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11.097519999999999</v>
      </c>
      <c r="J30" s="21">
        <f t="shared" si="6"/>
        <v>6.2057799999999999</v>
      </c>
      <c r="K30" s="21">
        <f t="shared" si="7"/>
        <v>8.0039400000000001</v>
      </c>
      <c r="L30" s="21">
        <f t="shared" si="8"/>
        <v>1.2927600000000001</v>
      </c>
      <c r="M30" s="160">
        <f t="shared" si="9"/>
        <v>26.6</v>
      </c>
      <c r="N30" s="22"/>
      <c r="P30" s="37">
        <f t="shared" si="1"/>
        <v>11.097519999999999</v>
      </c>
      <c r="Q30" s="37">
        <f t="shared" si="2"/>
        <v>6.2057799999999999</v>
      </c>
      <c r="R30" s="37">
        <f t="shared" si="3"/>
        <v>8.0039400000000001</v>
      </c>
      <c r="S30" s="37">
        <f t="shared" si="4"/>
        <v>1.2927600000000001</v>
      </c>
      <c r="T30" s="37">
        <f t="shared" si="10"/>
        <v>26.6</v>
      </c>
    </row>
    <row r="31" spans="1:20">
      <c r="A31" s="8" t="s">
        <v>73</v>
      </c>
      <c r="B31" s="178">
        <v>26.6</v>
      </c>
      <c r="C31" s="178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60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178">
        <v>26.6</v>
      </c>
      <c r="C32" s="178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60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178">
        <v>26.6</v>
      </c>
      <c r="C33" s="178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60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178">
        <v>26.6</v>
      </c>
      <c r="C34" s="178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60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178">
        <v>26.6</v>
      </c>
      <c r="C35" s="178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60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178">
        <v>26.6</v>
      </c>
      <c r="C36" s="178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60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178">
        <v>26.6</v>
      </c>
      <c r="C37" s="178">
        <v>26.6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11.097519999999999</v>
      </c>
      <c r="J37" s="21">
        <f t="shared" si="6"/>
        <v>6.2057799999999999</v>
      </c>
      <c r="K37" s="21">
        <f t="shared" si="7"/>
        <v>8.0039400000000001</v>
      </c>
      <c r="L37" s="21">
        <f t="shared" si="8"/>
        <v>1.2927600000000001</v>
      </c>
      <c r="M37" s="160">
        <f t="shared" si="9"/>
        <v>26.6</v>
      </c>
      <c r="N37" s="22"/>
      <c r="P37" s="37">
        <f t="shared" si="12"/>
        <v>11.097519999999999</v>
      </c>
      <c r="Q37" s="37">
        <f t="shared" si="13"/>
        <v>6.2057799999999999</v>
      </c>
      <c r="R37" s="37">
        <f t="shared" si="14"/>
        <v>8.0039400000000001</v>
      </c>
      <c r="S37" s="37">
        <f t="shared" si="15"/>
        <v>1.2927600000000001</v>
      </c>
      <c r="T37" s="37">
        <f t="shared" si="10"/>
        <v>26.6</v>
      </c>
    </row>
    <row r="38" spans="1:20">
      <c r="A38" s="8" t="s">
        <v>80</v>
      </c>
      <c r="B38" s="178">
        <v>26.6</v>
      </c>
      <c r="C38" s="178">
        <v>26.6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11.097519999999999</v>
      </c>
      <c r="J38" s="21">
        <f t="shared" si="6"/>
        <v>6.2057799999999999</v>
      </c>
      <c r="K38" s="21">
        <f t="shared" si="7"/>
        <v>8.0039400000000001</v>
      </c>
      <c r="L38" s="21">
        <f t="shared" si="8"/>
        <v>1.2927600000000001</v>
      </c>
      <c r="M38" s="160">
        <f t="shared" si="9"/>
        <v>26.6</v>
      </c>
      <c r="N38" s="22"/>
      <c r="P38" s="37">
        <f t="shared" si="12"/>
        <v>11.097519999999999</v>
      </c>
      <c r="Q38" s="37">
        <f t="shared" si="13"/>
        <v>6.2057799999999999</v>
      </c>
      <c r="R38" s="37">
        <f t="shared" si="14"/>
        <v>8.0039400000000001</v>
      </c>
      <c r="S38" s="37">
        <f t="shared" si="15"/>
        <v>1.2927600000000001</v>
      </c>
      <c r="T38" s="37">
        <f t="shared" si="10"/>
        <v>26.6</v>
      </c>
    </row>
    <row r="39" spans="1:20">
      <c r="A39" s="8" t="s">
        <v>81</v>
      </c>
      <c r="B39" s="178">
        <v>26.6</v>
      </c>
      <c r="C39" s="178">
        <v>26.6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11.097519999999999</v>
      </c>
      <c r="J39" s="21">
        <f t="shared" si="6"/>
        <v>6.2057799999999999</v>
      </c>
      <c r="K39" s="21">
        <f t="shared" si="7"/>
        <v>8.0039400000000001</v>
      </c>
      <c r="L39" s="21">
        <f t="shared" si="8"/>
        <v>1.2927600000000001</v>
      </c>
      <c r="M39" s="160">
        <f t="shared" si="9"/>
        <v>26.6</v>
      </c>
      <c r="N39" s="22"/>
      <c r="P39" s="37">
        <f t="shared" si="12"/>
        <v>11.097519999999999</v>
      </c>
      <c r="Q39" s="37">
        <f t="shared" si="13"/>
        <v>6.2057799999999999</v>
      </c>
      <c r="R39" s="37">
        <f t="shared" si="14"/>
        <v>8.0039400000000001</v>
      </c>
      <c r="S39" s="37">
        <f t="shared" si="15"/>
        <v>1.2927600000000001</v>
      </c>
      <c r="T39" s="37">
        <f t="shared" si="10"/>
        <v>26.6</v>
      </c>
    </row>
    <row r="40" spans="1:20">
      <c r="A40" s="8" t="s">
        <v>82</v>
      </c>
      <c r="B40" s="178">
        <v>26.6</v>
      </c>
      <c r="C40" s="178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60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178">
        <v>26.6</v>
      </c>
      <c r="C41" s="178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60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178">
        <v>26.6</v>
      </c>
      <c r="C42" s="178">
        <v>26.6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11.097519999999999</v>
      </c>
      <c r="J42" s="21">
        <f t="shared" si="6"/>
        <v>6.2057799999999999</v>
      </c>
      <c r="K42" s="21">
        <f t="shared" si="7"/>
        <v>8.0039400000000001</v>
      </c>
      <c r="L42" s="21">
        <f t="shared" si="8"/>
        <v>1.2927600000000001</v>
      </c>
      <c r="M42" s="160">
        <f t="shared" si="9"/>
        <v>26.6</v>
      </c>
      <c r="N42" s="22"/>
      <c r="P42" s="37">
        <f t="shared" si="12"/>
        <v>11.097519999999999</v>
      </c>
      <c r="Q42" s="37">
        <f t="shared" si="13"/>
        <v>6.2057799999999999</v>
      </c>
      <c r="R42" s="37">
        <f t="shared" si="14"/>
        <v>8.0039400000000001</v>
      </c>
      <c r="S42" s="37">
        <f t="shared" si="15"/>
        <v>1.2927600000000001</v>
      </c>
      <c r="T42" s="37">
        <f t="shared" si="10"/>
        <v>26.6</v>
      </c>
    </row>
    <row r="43" spans="1:20">
      <c r="A43" s="8" t="s">
        <v>85</v>
      </c>
      <c r="B43" s="178">
        <v>26.6</v>
      </c>
      <c r="C43" s="178">
        <v>26.6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11.097519999999999</v>
      </c>
      <c r="J43" s="21">
        <f t="shared" si="6"/>
        <v>6.2057799999999999</v>
      </c>
      <c r="K43" s="21">
        <f t="shared" si="7"/>
        <v>8.0039400000000001</v>
      </c>
      <c r="L43" s="21">
        <f t="shared" si="8"/>
        <v>1.2927600000000001</v>
      </c>
      <c r="M43" s="160">
        <f t="shared" si="9"/>
        <v>26.6</v>
      </c>
      <c r="N43" s="22"/>
      <c r="P43" s="37">
        <f t="shared" si="12"/>
        <v>11.097519999999999</v>
      </c>
      <c r="Q43" s="37">
        <f t="shared" si="13"/>
        <v>6.2057799999999999</v>
      </c>
      <c r="R43" s="37">
        <f t="shared" si="14"/>
        <v>8.0039400000000001</v>
      </c>
      <c r="S43" s="37">
        <f t="shared" si="15"/>
        <v>1.2927600000000001</v>
      </c>
      <c r="T43" s="37">
        <f t="shared" si="10"/>
        <v>26.6</v>
      </c>
    </row>
    <row r="44" spans="1:20">
      <c r="A44" s="8" t="s">
        <v>86</v>
      </c>
      <c r="B44" s="178">
        <v>26.6</v>
      </c>
      <c r="C44" s="178">
        <v>26.6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11.097519999999999</v>
      </c>
      <c r="J44" s="21">
        <f t="shared" si="6"/>
        <v>6.2057799999999999</v>
      </c>
      <c r="K44" s="21">
        <f t="shared" si="7"/>
        <v>8.0039400000000001</v>
      </c>
      <c r="L44" s="21">
        <f t="shared" si="8"/>
        <v>1.2927600000000001</v>
      </c>
      <c r="M44" s="160">
        <f t="shared" si="9"/>
        <v>26.6</v>
      </c>
      <c r="N44" s="22"/>
      <c r="P44" s="37">
        <f t="shared" si="12"/>
        <v>11.097519999999999</v>
      </c>
      <c r="Q44" s="37">
        <f t="shared" si="13"/>
        <v>6.2057799999999999</v>
      </c>
      <c r="R44" s="37">
        <f t="shared" si="14"/>
        <v>8.0039400000000001</v>
      </c>
      <c r="S44" s="37">
        <f t="shared" si="15"/>
        <v>1.2927600000000001</v>
      </c>
      <c r="T44" s="37">
        <f t="shared" si="10"/>
        <v>26.6</v>
      </c>
    </row>
    <row r="45" spans="1:20">
      <c r="A45" s="8" t="s">
        <v>87</v>
      </c>
      <c r="B45" s="178">
        <v>26.6</v>
      </c>
      <c r="C45" s="178">
        <v>26.6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11.097519999999999</v>
      </c>
      <c r="J45" s="21">
        <f t="shared" si="6"/>
        <v>6.2057799999999999</v>
      </c>
      <c r="K45" s="21">
        <f t="shared" si="7"/>
        <v>8.0039400000000001</v>
      </c>
      <c r="L45" s="21">
        <f t="shared" si="8"/>
        <v>1.2927600000000001</v>
      </c>
      <c r="M45" s="160">
        <f t="shared" si="9"/>
        <v>26.6</v>
      </c>
      <c r="N45" s="22"/>
      <c r="P45" s="37">
        <f t="shared" si="12"/>
        <v>11.097519999999999</v>
      </c>
      <c r="Q45" s="37">
        <f t="shared" si="13"/>
        <v>6.2057799999999999</v>
      </c>
      <c r="R45" s="37">
        <f t="shared" si="14"/>
        <v>8.0039400000000001</v>
      </c>
      <c r="S45" s="37">
        <f t="shared" si="15"/>
        <v>1.2927600000000001</v>
      </c>
      <c r="T45" s="37">
        <f t="shared" si="10"/>
        <v>26.6</v>
      </c>
    </row>
    <row r="46" spans="1:20">
      <c r="A46" s="8" t="s">
        <v>88</v>
      </c>
      <c r="B46" s="178">
        <v>26.6</v>
      </c>
      <c r="C46" s="178">
        <v>26.6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11.097519999999999</v>
      </c>
      <c r="J46" s="21">
        <f t="shared" si="6"/>
        <v>6.2057799999999999</v>
      </c>
      <c r="K46" s="21">
        <f t="shared" si="7"/>
        <v>8.0039400000000001</v>
      </c>
      <c r="L46" s="21">
        <f t="shared" si="8"/>
        <v>1.2927600000000001</v>
      </c>
      <c r="M46" s="160">
        <f t="shared" si="9"/>
        <v>26.6</v>
      </c>
      <c r="N46" s="22"/>
      <c r="P46" s="37">
        <f t="shared" si="12"/>
        <v>11.097519999999999</v>
      </c>
      <c r="Q46" s="37">
        <f t="shared" si="13"/>
        <v>6.2057799999999999</v>
      </c>
      <c r="R46" s="37">
        <f t="shared" si="14"/>
        <v>8.0039400000000001</v>
      </c>
      <c r="S46" s="37">
        <f t="shared" si="15"/>
        <v>1.2927600000000001</v>
      </c>
      <c r="T46" s="37">
        <f t="shared" si="10"/>
        <v>26.6</v>
      </c>
    </row>
    <row r="47" spans="1:20">
      <c r="A47" s="8" t="s">
        <v>89</v>
      </c>
      <c r="B47" s="178">
        <v>26.6</v>
      </c>
      <c r="C47" s="178">
        <v>26.6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11.097519999999999</v>
      </c>
      <c r="J47" s="21">
        <f t="shared" si="6"/>
        <v>6.2057799999999999</v>
      </c>
      <c r="K47" s="21">
        <f t="shared" si="7"/>
        <v>8.0039400000000001</v>
      </c>
      <c r="L47" s="21">
        <f t="shared" si="8"/>
        <v>1.2927600000000001</v>
      </c>
      <c r="M47" s="160">
        <f t="shared" si="9"/>
        <v>26.6</v>
      </c>
      <c r="N47" s="22"/>
      <c r="P47" s="37">
        <f t="shared" si="12"/>
        <v>11.097519999999999</v>
      </c>
      <c r="Q47" s="37">
        <f t="shared" si="13"/>
        <v>6.2057799999999999</v>
      </c>
      <c r="R47" s="37">
        <f t="shared" si="14"/>
        <v>8.0039400000000001</v>
      </c>
      <c r="S47" s="37">
        <f t="shared" si="15"/>
        <v>1.2927600000000001</v>
      </c>
      <c r="T47" s="37">
        <f t="shared" si="10"/>
        <v>26.6</v>
      </c>
    </row>
    <row r="48" spans="1:20">
      <c r="A48" s="8" t="s">
        <v>90</v>
      </c>
      <c r="B48" s="178">
        <v>26.6</v>
      </c>
      <c r="C48" s="178">
        <v>26.6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11.097519999999999</v>
      </c>
      <c r="J48" s="21">
        <f t="shared" si="6"/>
        <v>6.2057799999999999</v>
      </c>
      <c r="K48" s="21">
        <f t="shared" si="7"/>
        <v>8.0039400000000001</v>
      </c>
      <c r="L48" s="21">
        <f t="shared" si="8"/>
        <v>1.2927600000000001</v>
      </c>
      <c r="M48" s="160">
        <f t="shared" si="9"/>
        <v>26.6</v>
      </c>
      <c r="N48" s="22"/>
      <c r="P48" s="37">
        <f t="shared" si="12"/>
        <v>11.097519999999999</v>
      </c>
      <c r="Q48" s="37">
        <f t="shared" si="13"/>
        <v>6.2057799999999999</v>
      </c>
      <c r="R48" s="37">
        <f t="shared" si="14"/>
        <v>8.0039400000000001</v>
      </c>
      <c r="S48" s="37">
        <f t="shared" si="15"/>
        <v>1.2927600000000001</v>
      </c>
      <c r="T48" s="37">
        <f t="shared" si="10"/>
        <v>26.6</v>
      </c>
    </row>
    <row r="49" spans="1:20">
      <c r="A49" s="8" t="s">
        <v>91</v>
      </c>
      <c r="B49" s="178">
        <v>26.6</v>
      </c>
      <c r="C49" s="178">
        <v>26.6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11.097519999999999</v>
      </c>
      <c r="J49" s="21">
        <f t="shared" si="6"/>
        <v>6.2057799999999999</v>
      </c>
      <c r="K49" s="21">
        <f t="shared" si="7"/>
        <v>8.0039400000000001</v>
      </c>
      <c r="L49" s="21">
        <f t="shared" si="8"/>
        <v>1.2927600000000001</v>
      </c>
      <c r="M49" s="160">
        <f t="shared" si="9"/>
        <v>26.6</v>
      </c>
      <c r="N49" s="22"/>
      <c r="P49" s="37">
        <f t="shared" si="12"/>
        <v>11.097519999999999</v>
      </c>
      <c r="Q49" s="37">
        <f t="shared" si="13"/>
        <v>6.2057799999999999</v>
      </c>
      <c r="R49" s="37">
        <f t="shared" si="14"/>
        <v>8.0039400000000001</v>
      </c>
      <c r="S49" s="37">
        <f t="shared" si="15"/>
        <v>1.2927600000000001</v>
      </c>
      <c r="T49" s="37">
        <f t="shared" si="10"/>
        <v>26.6</v>
      </c>
    </row>
    <row r="50" spans="1:20">
      <c r="A50" s="8" t="s">
        <v>92</v>
      </c>
      <c r="B50" s="178">
        <v>26.6</v>
      </c>
      <c r="C50" s="178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60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178">
        <v>26.6</v>
      </c>
      <c r="C51" s="178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60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178">
        <v>26</v>
      </c>
      <c r="C52" s="178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60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78">
        <v>26</v>
      </c>
      <c r="C53" s="178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60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78">
        <v>26</v>
      </c>
      <c r="C54" s="178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60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78">
        <v>26</v>
      </c>
      <c r="C55" s="178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60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78">
        <v>26</v>
      </c>
      <c r="C56" s="178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60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78">
        <v>26</v>
      </c>
      <c r="C57" s="178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60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78">
        <v>26</v>
      </c>
      <c r="C58" s="178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60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78">
        <v>26</v>
      </c>
      <c r="C59" s="178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60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78">
        <v>26</v>
      </c>
      <c r="C60" s="178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60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78">
        <v>26</v>
      </c>
      <c r="C61" s="178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60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78">
        <v>26</v>
      </c>
      <c r="C62" s="178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60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78">
        <v>26</v>
      </c>
      <c r="C63" s="178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60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78">
        <v>26</v>
      </c>
      <c r="C64" s="178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60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78">
        <v>26</v>
      </c>
      <c r="C65" s="178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60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78">
        <v>26</v>
      </c>
      <c r="C66" s="178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60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78">
        <v>26</v>
      </c>
      <c r="C67" s="178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60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78">
        <v>26</v>
      </c>
      <c r="C68" s="178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60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78">
        <v>26</v>
      </c>
      <c r="C69" s="178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60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78">
        <v>26</v>
      </c>
      <c r="C70" s="178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60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78">
        <v>26</v>
      </c>
      <c r="C71" s="178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60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78">
        <v>26</v>
      </c>
      <c r="C72" s="178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60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78">
        <v>26</v>
      </c>
      <c r="C73" s="178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60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78">
        <v>26</v>
      </c>
      <c r="C74" s="178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60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78">
        <v>26</v>
      </c>
      <c r="C75" s="178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60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78">
        <v>26</v>
      </c>
      <c r="C76" s="178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60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78">
        <v>26</v>
      </c>
      <c r="C77" s="178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60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78">
        <v>26</v>
      </c>
      <c r="C78" s="178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60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78">
        <v>26</v>
      </c>
      <c r="C79" s="178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60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78">
        <v>26</v>
      </c>
      <c r="C80" s="178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78">
        <v>26</v>
      </c>
      <c r="C81" s="178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78">
        <v>26</v>
      </c>
      <c r="C82" s="178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78">
        <v>26</v>
      </c>
      <c r="C83" s="178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78">
        <v>26</v>
      </c>
      <c r="C84" s="178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78">
        <v>26</v>
      </c>
      <c r="C85" s="178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78">
        <v>26</v>
      </c>
      <c r="C86" s="178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60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78">
        <v>26</v>
      </c>
      <c r="C87" s="178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60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78">
        <v>26</v>
      </c>
      <c r="C88" s="178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78">
        <v>26</v>
      </c>
      <c r="C89" s="178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78">
        <v>26</v>
      </c>
      <c r="C90" s="178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78">
        <v>26</v>
      </c>
      <c r="C91" s="178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78">
        <v>26</v>
      </c>
      <c r="C92" s="178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78">
        <v>26</v>
      </c>
      <c r="C93" s="178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78">
        <v>26</v>
      </c>
      <c r="C94" s="178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78">
        <v>26</v>
      </c>
      <c r="C95" s="178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78">
        <v>26</v>
      </c>
      <c r="C96" s="178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78">
        <v>26</v>
      </c>
      <c r="C97" s="178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78">
        <v>26</v>
      </c>
      <c r="C98" s="178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0.63134999999999986</v>
      </c>
      <c r="C99" s="20">
        <f t="shared" si="27"/>
        <v>0.63127499999999981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0.26336793000000036</v>
      </c>
      <c r="J99" s="161">
        <f t="shared" ref="J99:M99" si="28">SUM(J3:J98)/4000</f>
        <v>0.14727645750000012</v>
      </c>
      <c r="K99" s="161">
        <f t="shared" si="28"/>
        <v>0.18995064749999993</v>
      </c>
      <c r="L99" s="161">
        <f t="shared" si="28"/>
        <v>3.0679964999999976E-2</v>
      </c>
      <c r="M99" s="162">
        <f t="shared" si="28"/>
        <v>0.63127499999999981</v>
      </c>
      <c r="N99" s="23"/>
      <c r="P99" s="37">
        <f>SUM(P3:P98)/4000</f>
        <v>0.26336793000000036</v>
      </c>
      <c r="Q99" s="37">
        <f t="shared" ref="Q99:S99" si="29">SUM(Q3:Q98)/4000</f>
        <v>0.14727645750000012</v>
      </c>
      <c r="R99" s="37">
        <f t="shared" si="29"/>
        <v>0.18995064749999993</v>
      </c>
      <c r="S99" s="37">
        <f t="shared" si="29"/>
        <v>3.0679964999999976E-2</v>
      </c>
      <c r="T99" s="37">
        <f t="shared" si="26"/>
        <v>0.63127500000000047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42" activePane="bottomRight" state="frozen"/>
      <selection sqref="A1:D35"/>
      <selection pane="topRight" sqref="A1:D35"/>
      <selection pane="bottomLeft" sqref="A1:D35"/>
      <selection pane="bottomRight" activeCell="AA94" sqref="AA9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45084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6.84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6.84</v>
      </c>
      <c r="V3" s="74">
        <v>0</v>
      </c>
      <c r="W3">
        <v>6.84</v>
      </c>
      <c r="X3">
        <v>0</v>
      </c>
      <c r="Y3">
        <v>0</v>
      </c>
      <c r="Z3">
        <v>0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-10</v>
      </c>
      <c r="W4">
        <v>0</v>
      </c>
      <c r="X4">
        <v>-10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-65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-65</v>
      </c>
      <c r="W5">
        <v>0</v>
      </c>
      <c r="X5">
        <v>-65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-95</v>
      </c>
      <c r="P6" s="46">
        <v>-38</v>
      </c>
      <c r="Q6" s="46">
        <v>0</v>
      </c>
      <c r="R6" s="46">
        <v>0</v>
      </c>
      <c r="S6" s="74">
        <v>0</v>
      </c>
      <c r="U6" s="73">
        <v>0</v>
      </c>
      <c r="V6" s="74">
        <v>-133</v>
      </c>
      <c r="W6">
        <v>0</v>
      </c>
      <c r="X6">
        <v>-95</v>
      </c>
      <c r="Y6">
        <v>0</v>
      </c>
      <c r="Z6">
        <v>-38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-65</v>
      </c>
      <c r="P7" s="46">
        <v>-51</v>
      </c>
      <c r="Q7" s="46">
        <v>0</v>
      </c>
      <c r="R7" s="46">
        <v>0</v>
      </c>
      <c r="S7" s="74">
        <v>0</v>
      </c>
      <c r="U7" s="73">
        <v>0</v>
      </c>
      <c r="V7" s="74">
        <v>-116</v>
      </c>
      <c r="W7">
        <v>0</v>
      </c>
      <c r="X7">
        <v>-65</v>
      </c>
      <c r="Y7">
        <v>0</v>
      </c>
      <c r="Z7">
        <v>-51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0.14000000000000001</v>
      </c>
      <c r="N8" s="73">
        <v>0</v>
      </c>
      <c r="O8" s="46">
        <v>-100</v>
      </c>
      <c r="P8" s="46">
        <v>-74</v>
      </c>
      <c r="Q8" s="46">
        <v>0</v>
      </c>
      <c r="R8" s="46">
        <v>0</v>
      </c>
      <c r="S8" s="74">
        <v>0</v>
      </c>
      <c r="U8" s="73">
        <v>0.14000000000000001</v>
      </c>
      <c r="V8" s="74">
        <v>-174</v>
      </c>
      <c r="W8">
        <v>0</v>
      </c>
      <c r="X8">
        <v>-100</v>
      </c>
      <c r="Y8">
        <v>0.14000000000000001</v>
      </c>
      <c r="Z8">
        <v>-74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-140</v>
      </c>
      <c r="P9" s="46">
        <v>-97</v>
      </c>
      <c r="Q9" s="46">
        <v>0</v>
      </c>
      <c r="R9" s="46">
        <v>0</v>
      </c>
      <c r="S9" s="74">
        <v>0</v>
      </c>
      <c r="U9" s="73">
        <v>0</v>
      </c>
      <c r="V9" s="74">
        <v>-237</v>
      </c>
      <c r="W9">
        <v>0</v>
      </c>
      <c r="X9">
        <v>-140</v>
      </c>
      <c r="Y9">
        <v>0</v>
      </c>
      <c r="Z9">
        <v>-97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-150</v>
      </c>
      <c r="P10" s="46">
        <v>-120</v>
      </c>
      <c r="Q10" s="46">
        <v>0</v>
      </c>
      <c r="R10" s="46">
        <v>0</v>
      </c>
      <c r="S10" s="74">
        <v>0</v>
      </c>
      <c r="U10" s="73">
        <v>0</v>
      </c>
      <c r="V10" s="74">
        <v>-270</v>
      </c>
      <c r="W10">
        <v>0</v>
      </c>
      <c r="X10">
        <v>-150</v>
      </c>
      <c r="Y10">
        <v>0</v>
      </c>
      <c r="Z10">
        <v>-120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-240</v>
      </c>
      <c r="P11" s="46">
        <v>-144</v>
      </c>
      <c r="Q11" s="46">
        <v>0</v>
      </c>
      <c r="R11" s="46">
        <v>0</v>
      </c>
      <c r="S11" s="74">
        <v>0</v>
      </c>
      <c r="U11" s="73">
        <v>0</v>
      </c>
      <c r="V11" s="74">
        <v>-384</v>
      </c>
      <c r="W11">
        <v>0</v>
      </c>
      <c r="X11">
        <v>-240</v>
      </c>
      <c r="Y11">
        <v>0</v>
      </c>
      <c r="Z11">
        <v>-144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-255</v>
      </c>
      <c r="P12" s="46">
        <v>-167</v>
      </c>
      <c r="Q12" s="46">
        <v>0</v>
      </c>
      <c r="R12" s="46">
        <v>0</v>
      </c>
      <c r="S12" s="74">
        <v>0</v>
      </c>
      <c r="U12" s="73">
        <v>0</v>
      </c>
      <c r="V12" s="74">
        <v>-422</v>
      </c>
      <c r="W12">
        <v>0</v>
      </c>
      <c r="X12">
        <v>-255</v>
      </c>
      <c r="Y12">
        <v>0</v>
      </c>
      <c r="Z12">
        <v>-167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-200</v>
      </c>
      <c r="P13" s="46">
        <v>-189</v>
      </c>
      <c r="Q13" s="46">
        <v>0</v>
      </c>
      <c r="R13" s="46">
        <v>0</v>
      </c>
      <c r="S13" s="74">
        <v>0</v>
      </c>
      <c r="U13" s="73">
        <v>0</v>
      </c>
      <c r="V13" s="74">
        <v>-389</v>
      </c>
      <c r="W13">
        <v>0</v>
      </c>
      <c r="X13">
        <v>-200</v>
      </c>
      <c r="Y13">
        <v>0</v>
      </c>
      <c r="Z13">
        <v>-189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-225</v>
      </c>
      <c r="P14" s="46">
        <v>-211</v>
      </c>
      <c r="Q14" s="46">
        <v>0</v>
      </c>
      <c r="R14" s="46">
        <v>0</v>
      </c>
      <c r="S14" s="74">
        <v>0</v>
      </c>
      <c r="U14" s="73">
        <v>0</v>
      </c>
      <c r="V14" s="74">
        <v>-436</v>
      </c>
      <c r="W14">
        <v>0</v>
      </c>
      <c r="X14">
        <v>-225</v>
      </c>
      <c r="Y14">
        <v>0</v>
      </c>
      <c r="Z14">
        <v>-211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-15</v>
      </c>
      <c r="P15" s="46">
        <v>-232</v>
      </c>
      <c r="Q15" s="46">
        <v>0</v>
      </c>
      <c r="R15" s="46">
        <v>0</v>
      </c>
      <c r="S15" s="74">
        <v>0</v>
      </c>
      <c r="U15" s="73">
        <v>0</v>
      </c>
      <c r="V15" s="74">
        <v>-247</v>
      </c>
      <c r="W15">
        <v>0</v>
      </c>
      <c r="X15">
        <v>-15</v>
      </c>
      <c r="Y15">
        <v>0</v>
      </c>
      <c r="Z15">
        <v>-232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-55</v>
      </c>
      <c r="P16" s="46">
        <v>-251</v>
      </c>
      <c r="Q16" s="46">
        <v>0</v>
      </c>
      <c r="R16" s="46">
        <v>0</v>
      </c>
      <c r="S16" s="74">
        <v>0</v>
      </c>
      <c r="U16" s="73">
        <v>0</v>
      </c>
      <c r="V16" s="74">
        <v>-306</v>
      </c>
      <c r="W16">
        <v>0</v>
      </c>
      <c r="X16">
        <v>-55</v>
      </c>
      <c r="Y16">
        <v>0</v>
      </c>
      <c r="Z16">
        <v>-251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-130</v>
      </c>
      <c r="P17" s="46">
        <v>-268</v>
      </c>
      <c r="Q17" s="46">
        <v>0</v>
      </c>
      <c r="R17" s="46">
        <v>0</v>
      </c>
      <c r="S17" s="74">
        <v>0</v>
      </c>
      <c r="U17" s="73">
        <v>0</v>
      </c>
      <c r="V17" s="74">
        <v>-398</v>
      </c>
      <c r="W17">
        <v>0</v>
      </c>
      <c r="X17">
        <v>-130</v>
      </c>
      <c r="Y17">
        <v>0</v>
      </c>
      <c r="Z17">
        <v>-268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-105</v>
      </c>
      <c r="P18" s="46">
        <v>-285</v>
      </c>
      <c r="Q18" s="46">
        <v>0</v>
      </c>
      <c r="R18" s="46">
        <v>0</v>
      </c>
      <c r="S18" s="74">
        <v>0</v>
      </c>
      <c r="U18" s="73">
        <v>0</v>
      </c>
      <c r="V18" s="74">
        <v>-390</v>
      </c>
      <c r="W18">
        <v>0</v>
      </c>
      <c r="X18">
        <v>-105</v>
      </c>
      <c r="Y18">
        <v>0</v>
      </c>
      <c r="Z18">
        <v>-285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-100</v>
      </c>
      <c r="P19" s="46">
        <v>-302</v>
      </c>
      <c r="Q19" s="46">
        <v>0</v>
      </c>
      <c r="R19" s="46">
        <v>0</v>
      </c>
      <c r="S19" s="74">
        <v>0</v>
      </c>
      <c r="U19" s="73">
        <v>0</v>
      </c>
      <c r="V19" s="74">
        <v>-402</v>
      </c>
      <c r="W19">
        <v>0</v>
      </c>
      <c r="X19">
        <v>-100</v>
      </c>
      <c r="Y19">
        <v>0</v>
      </c>
      <c r="Z19">
        <v>-302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-140</v>
      </c>
      <c r="P20" s="46">
        <v>-311</v>
      </c>
      <c r="Q20" s="46">
        <v>0</v>
      </c>
      <c r="R20" s="46">
        <v>0</v>
      </c>
      <c r="S20" s="74">
        <v>0</v>
      </c>
      <c r="U20" s="73">
        <v>0</v>
      </c>
      <c r="V20" s="74">
        <v>-451</v>
      </c>
      <c r="W20">
        <v>0</v>
      </c>
      <c r="X20">
        <v>-140</v>
      </c>
      <c r="Y20">
        <v>0</v>
      </c>
      <c r="Z20">
        <v>-311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-155</v>
      </c>
      <c r="P21" s="46">
        <v>-322</v>
      </c>
      <c r="Q21" s="46">
        <v>0</v>
      </c>
      <c r="R21" s="46">
        <v>0</v>
      </c>
      <c r="S21" s="74">
        <v>0</v>
      </c>
      <c r="U21" s="73">
        <v>0</v>
      </c>
      <c r="V21" s="74">
        <v>-477</v>
      </c>
      <c r="W21">
        <v>0</v>
      </c>
      <c r="X21">
        <v>-155</v>
      </c>
      <c r="Y21">
        <v>0</v>
      </c>
      <c r="Z21">
        <v>-322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-165</v>
      </c>
      <c r="P22" s="46">
        <v>-336</v>
      </c>
      <c r="Q22" s="46">
        <v>0</v>
      </c>
      <c r="R22" s="46">
        <v>0</v>
      </c>
      <c r="S22" s="74">
        <v>0</v>
      </c>
      <c r="U22" s="73">
        <v>0</v>
      </c>
      <c r="V22" s="74">
        <v>-501</v>
      </c>
      <c r="W22">
        <v>0</v>
      </c>
      <c r="X22">
        <v>-165</v>
      </c>
      <c r="Y22">
        <v>0</v>
      </c>
      <c r="Z22">
        <v>-336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-80</v>
      </c>
      <c r="P23" s="46">
        <v>-350</v>
      </c>
      <c r="Q23" s="46">
        <v>0</v>
      </c>
      <c r="R23" s="46">
        <v>0</v>
      </c>
      <c r="S23" s="74">
        <v>0</v>
      </c>
      <c r="U23" s="73">
        <v>0</v>
      </c>
      <c r="V23" s="74">
        <v>-430</v>
      </c>
      <c r="W23">
        <v>0</v>
      </c>
      <c r="X23">
        <v>-80</v>
      </c>
      <c r="Y23">
        <v>0</v>
      </c>
      <c r="Z23">
        <v>-350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-105</v>
      </c>
      <c r="P24" s="46">
        <v>-383</v>
      </c>
      <c r="Q24" s="46">
        <v>0</v>
      </c>
      <c r="R24" s="46">
        <v>0</v>
      </c>
      <c r="S24" s="74">
        <v>0</v>
      </c>
      <c r="U24" s="73">
        <v>0</v>
      </c>
      <c r="V24" s="74">
        <v>-488</v>
      </c>
      <c r="W24">
        <v>0</v>
      </c>
      <c r="X24">
        <v>-105</v>
      </c>
      <c r="Y24">
        <v>0</v>
      </c>
      <c r="Z24">
        <v>-383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-21</v>
      </c>
      <c r="O25" s="46">
        <v>-120</v>
      </c>
      <c r="P25" s="46">
        <v>-399</v>
      </c>
      <c r="Q25" s="46">
        <v>0</v>
      </c>
      <c r="R25" s="46">
        <v>0</v>
      </c>
      <c r="S25" s="74">
        <v>0</v>
      </c>
      <c r="U25" s="73">
        <v>0</v>
      </c>
      <c r="V25" s="74">
        <v>-540</v>
      </c>
      <c r="W25">
        <v>-21</v>
      </c>
      <c r="X25">
        <v>-120</v>
      </c>
      <c r="Y25">
        <v>0</v>
      </c>
      <c r="Z25">
        <v>-399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-34</v>
      </c>
      <c r="O26" s="46">
        <v>-130</v>
      </c>
      <c r="P26" s="46">
        <v>-416</v>
      </c>
      <c r="Q26" s="46">
        <v>0</v>
      </c>
      <c r="R26" s="46">
        <v>0</v>
      </c>
      <c r="S26" s="74">
        <v>0</v>
      </c>
      <c r="U26" s="73">
        <v>0</v>
      </c>
      <c r="V26" s="74">
        <v>-580</v>
      </c>
      <c r="W26">
        <v>-34</v>
      </c>
      <c r="X26">
        <v>-130</v>
      </c>
      <c r="Y26">
        <v>0</v>
      </c>
      <c r="Z26">
        <v>-416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-43</v>
      </c>
      <c r="P27" s="46">
        <v>-362.5</v>
      </c>
      <c r="Q27" s="46">
        <v>0</v>
      </c>
      <c r="R27" s="46">
        <v>0</v>
      </c>
      <c r="S27" s="74">
        <v>0</v>
      </c>
      <c r="U27" s="73">
        <v>0</v>
      </c>
      <c r="V27" s="74">
        <v>-405.5</v>
      </c>
      <c r="W27">
        <v>0</v>
      </c>
      <c r="X27">
        <v>-43</v>
      </c>
      <c r="Y27">
        <v>0</v>
      </c>
      <c r="Z27">
        <v>-362.5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-43</v>
      </c>
      <c r="P28" s="46">
        <v>-217</v>
      </c>
      <c r="Q28" s="46">
        <v>0</v>
      </c>
      <c r="R28" s="46">
        <v>0</v>
      </c>
      <c r="S28" s="74">
        <v>0</v>
      </c>
      <c r="U28" s="73">
        <v>0</v>
      </c>
      <c r="V28" s="74">
        <v>-260</v>
      </c>
      <c r="W28">
        <v>0</v>
      </c>
      <c r="X28">
        <v>-43</v>
      </c>
      <c r="Y28">
        <v>0</v>
      </c>
      <c r="Z28">
        <v>-217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-41</v>
      </c>
      <c r="O29" s="46">
        <v>-114</v>
      </c>
      <c r="P29" s="46">
        <v>-244</v>
      </c>
      <c r="Q29" s="46">
        <v>0</v>
      </c>
      <c r="R29" s="46">
        <v>0</v>
      </c>
      <c r="S29" s="74">
        <v>0</v>
      </c>
      <c r="U29" s="73">
        <v>0</v>
      </c>
      <c r="V29" s="74">
        <v>-399</v>
      </c>
      <c r="W29">
        <v>-41</v>
      </c>
      <c r="X29">
        <v>-114</v>
      </c>
      <c r="Y29">
        <v>0</v>
      </c>
      <c r="Z29">
        <v>-244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-65</v>
      </c>
      <c r="O30" s="46">
        <v>-109</v>
      </c>
      <c r="P30" s="46">
        <v>-249</v>
      </c>
      <c r="Q30" s="46">
        <v>0</v>
      </c>
      <c r="R30" s="46">
        <v>0</v>
      </c>
      <c r="S30" s="74">
        <v>0</v>
      </c>
      <c r="U30" s="73">
        <v>0</v>
      </c>
      <c r="V30" s="74">
        <v>-423</v>
      </c>
      <c r="W30">
        <v>-65</v>
      </c>
      <c r="X30">
        <v>-109</v>
      </c>
      <c r="Y30">
        <v>0</v>
      </c>
      <c r="Z30">
        <v>-249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-92</v>
      </c>
      <c r="O31" s="46">
        <v>-59</v>
      </c>
      <c r="P31" s="46">
        <v>-267</v>
      </c>
      <c r="Q31" s="46">
        <v>0</v>
      </c>
      <c r="R31" s="46">
        <v>0</v>
      </c>
      <c r="S31" s="74">
        <v>0</v>
      </c>
      <c r="U31" s="73">
        <v>0</v>
      </c>
      <c r="V31" s="74">
        <v>-418</v>
      </c>
      <c r="W31">
        <v>-92</v>
      </c>
      <c r="X31">
        <v>-59</v>
      </c>
      <c r="Y31">
        <v>0</v>
      </c>
      <c r="Z31">
        <v>-267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-133</v>
      </c>
      <c r="O32" s="46">
        <v>-74</v>
      </c>
      <c r="P32" s="46">
        <v>-284</v>
      </c>
      <c r="Q32" s="46">
        <v>0</v>
      </c>
      <c r="R32" s="46">
        <v>0</v>
      </c>
      <c r="S32" s="74">
        <v>0</v>
      </c>
      <c r="U32" s="73">
        <v>0</v>
      </c>
      <c r="V32" s="74">
        <v>-491</v>
      </c>
      <c r="W32">
        <v>-133</v>
      </c>
      <c r="X32">
        <v>-74</v>
      </c>
      <c r="Y32">
        <v>0</v>
      </c>
      <c r="Z32">
        <v>-284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-158</v>
      </c>
      <c r="O33" s="46">
        <v>-94</v>
      </c>
      <c r="P33" s="46">
        <v>-301</v>
      </c>
      <c r="Q33" s="46">
        <v>0</v>
      </c>
      <c r="R33" s="46">
        <v>0</v>
      </c>
      <c r="S33" s="74">
        <v>0</v>
      </c>
      <c r="U33" s="73">
        <v>0</v>
      </c>
      <c r="V33" s="74">
        <v>-553</v>
      </c>
      <c r="W33">
        <v>-158</v>
      </c>
      <c r="X33">
        <v>-94</v>
      </c>
      <c r="Y33">
        <v>0</v>
      </c>
      <c r="Z33">
        <v>-301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-172</v>
      </c>
      <c r="O34" s="46">
        <v>-109</v>
      </c>
      <c r="P34" s="46">
        <v>-309</v>
      </c>
      <c r="Q34" s="46">
        <v>0</v>
      </c>
      <c r="R34" s="46">
        <v>0</v>
      </c>
      <c r="S34" s="74">
        <v>0</v>
      </c>
      <c r="U34" s="73">
        <v>0</v>
      </c>
      <c r="V34" s="74">
        <v>-590</v>
      </c>
      <c r="W34">
        <v>-172</v>
      </c>
      <c r="X34">
        <v>-109</v>
      </c>
      <c r="Y34">
        <v>0</v>
      </c>
      <c r="Z34">
        <v>-309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-208</v>
      </c>
      <c r="O35" s="46">
        <v>-206</v>
      </c>
      <c r="P35" s="46">
        <v>-323</v>
      </c>
      <c r="Q35" s="46">
        <v>0</v>
      </c>
      <c r="R35" s="46">
        <v>0</v>
      </c>
      <c r="S35" s="74">
        <v>0</v>
      </c>
      <c r="U35" s="73">
        <v>0</v>
      </c>
      <c r="V35" s="74">
        <v>-737</v>
      </c>
      <c r="W35">
        <v>-208</v>
      </c>
      <c r="X35">
        <v>-206</v>
      </c>
      <c r="Y35">
        <v>0</v>
      </c>
      <c r="Z35">
        <v>-323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-219</v>
      </c>
      <c r="O36" s="46">
        <v>-254</v>
      </c>
      <c r="P36" s="46">
        <v>-321</v>
      </c>
      <c r="Q36" s="46">
        <v>0</v>
      </c>
      <c r="R36" s="46">
        <v>0</v>
      </c>
      <c r="S36" s="74">
        <v>0</v>
      </c>
      <c r="U36" s="73">
        <v>0</v>
      </c>
      <c r="V36" s="74">
        <v>-794</v>
      </c>
      <c r="W36">
        <v>-219</v>
      </c>
      <c r="X36">
        <v>-254</v>
      </c>
      <c r="Y36">
        <v>0</v>
      </c>
      <c r="Z36">
        <v>-321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-223</v>
      </c>
      <c r="O37" s="46">
        <v>-264</v>
      </c>
      <c r="P37" s="46">
        <v>-326</v>
      </c>
      <c r="Q37" s="46">
        <v>0</v>
      </c>
      <c r="R37" s="46">
        <v>0</v>
      </c>
      <c r="S37" s="74">
        <v>0</v>
      </c>
      <c r="U37" s="73">
        <v>0</v>
      </c>
      <c r="V37" s="74">
        <v>-813</v>
      </c>
      <c r="W37">
        <v>-223</v>
      </c>
      <c r="X37">
        <v>-264</v>
      </c>
      <c r="Y37">
        <v>0</v>
      </c>
      <c r="Z37">
        <v>-326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-219</v>
      </c>
      <c r="O38" s="46">
        <v>-269</v>
      </c>
      <c r="P38" s="46">
        <v>-309</v>
      </c>
      <c r="Q38" s="46">
        <v>0</v>
      </c>
      <c r="R38" s="46">
        <v>0</v>
      </c>
      <c r="S38" s="74">
        <v>0</v>
      </c>
      <c r="U38" s="73">
        <v>0</v>
      </c>
      <c r="V38" s="74">
        <v>-797</v>
      </c>
      <c r="W38">
        <v>-219</v>
      </c>
      <c r="X38">
        <v>-269</v>
      </c>
      <c r="Y38">
        <v>0</v>
      </c>
      <c r="Z38">
        <v>-309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-183</v>
      </c>
      <c r="O39" s="46">
        <v>-259</v>
      </c>
      <c r="P39" s="46">
        <v>-276</v>
      </c>
      <c r="Q39" s="46">
        <v>0</v>
      </c>
      <c r="R39" s="46">
        <v>0</v>
      </c>
      <c r="S39" s="74">
        <v>0</v>
      </c>
      <c r="U39" s="73">
        <v>0</v>
      </c>
      <c r="V39" s="74">
        <v>-718</v>
      </c>
      <c r="W39">
        <v>-183</v>
      </c>
      <c r="X39">
        <v>-259</v>
      </c>
      <c r="Y39">
        <v>0</v>
      </c>
      <c r="Z39">
        <v>-276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-141</v>
      </c>
      <c r="O40" s="46">
        <v>-229</v>
      </c>
      <c r="P40" s="46">
        <v>-99</v>
      </c>
      <c r="Q40" s="46">
        <v>0</v>
      </c>
      <c r="R40" s="46">
        <v>0</v>
      </c>
      <c r="S40" s="74">
        <v>0</v>
      </c>
      <c r="U40" s="73">
        <v>0</v>
      </c>
      <c r="V40" s="74">
        <v>-469</v>
      </c>
      <c r="W40">
        <v>-141</v>
      </c>
      <c r="X40">
        <v>-229</v>
      </c>
      <c r="Y40">
        <v>0</v>
      </c>
      <c r="Z40">
        <v>-99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-104</v>
      </c>
      <c r="O41" s="46">
        <v>-264</v>
      </c>
      <c r="P41" s="46">
        <v>-177</v>
      </c>
      <c r="Q41" s="46">
        <v>0</v>
      </c>
      <c r="R41" s="46">
        <v>0</v>
      </c>
      <c r="S41" s="74">
        <v>0</v>
      </c>
      <c r="U41" s="73">
        <v>0</v>
      </c>
      <c r="V41" s="74">
        <v>-545</v>
      </c>
      <c r="W41">
        <v>-104</v>
      </c>
      <c r="X41">
        <v>-264</v>
      </c>
      <c r="Y41">
        <v>0</v>
      </c>
      <c r="Z41">
        <v>-177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-79</v>
      </c>
      <c r="O42" s="46">
        <v>-259</v>
      </c>
      <c r="P42" s="46">
        <v>-135</v>
      </c>
      <c r="Q42" s="46">
        <v>0</v>
      </c>
      <c r="R42" s="46">
        <v>0</v>
      </c>
      <c r="S42" s="74">
        <v>0</v>
      </c>
      <c r="U42" s="73">
        <v>0</v>
      </c>
      <c r="V42" s="74">
        <v>-473</v>
      </c>
      <c r="W42">
        <v>-79</v>
      </c>
      <c r="X42">
        <v>-259</v>
      </c>
      <c r="Y42">
        <v>0</v>
      </c>
      <c r="Z42">
        <v>-135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-110</v>
      </c>
      <c r="O43" s="46">
        <v>-319</v>
      </c>
      <c r="P43" s="46">
        <v>-18</v>
      </c>
      <c r="Q43" s="46">
        <v>0</v>
      </c>
      <c r="R43" s="46">
        <v>0</v>
      </c>
      <c r="S43" s="74">
        <v>0</v>
      </c>
      <c r="U43" s="73">
        <v>0</v>
      </c>
      <c r="V43" s="74">
        <v>-447</v>
      </c>
      <c r="W43">
        <v>-110</v>
      </c>
      <c r="X43">
        <v>-319</v>
      </c>
      <c r="Y43">
        <v>0</v>
      </c>
      <c r="Z43">
        <v>-18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-101</v>
      </c>
      <c r="O44" s="46">
        <v>-314</v>
      </c>
      <c r="P44" s="46">
        <v>-20</v>
      </c>
      <c r="Q44" s="46">
        <v>0</v>
      </c>
      <c r="R44" s="46">
        <v>0</v>
      </c>
      <c r="S44" s="74">
        <v>0</v>
      </c>
      <c r="U44" s="73">
        <v>0</v>
      </c>
      <c r="V44" s="74">
        <v>-435</v>
      </c>
      <c r="W44">
        <v>-101</v>
      </c>
      <c r="X44">
        <v>-314</v>
      </c>
      <c r="Y44">
        <v>0</v>
      </c>
      <c r="Z44">
        <v>-20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-93</v>
      </c>
      <c r="O45" s="46">
        <v>-299</v>
      </c>
      <c r="P45" s="46">
        <v>-9</v>
      </c>
      <c r="Q45" s="46">
        <v>0</v>
      </c>
      <c r="R45" s="46">
        <v>0</v>
      </c>
      <c r="S45" s="74">
        <v>0</v>
      </c>
      <c r="U45" s="73">
        <v>0</v>
      </c>
      <c r="V45" s="74">
        <v>-401</v>
      </c>
      <c r="W45">
        <v>-93</v>
      </c>
      <c r="X45">
        <v>-299</v>
      </c>
      <c r="Y45">
        <v>0</v>
      </c>
      <c r="Z45">
        <v>-9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-70</v>
      </c>
      <c r="O46" s="46">
        <v>-289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-359</v>
      </c>
      <c r="W46">
        <v>-70</v>
      </c>
      <c r="X46">
        <v>-289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-53</v>
      </c>
      <c r="O47" s="46">
        <v>-234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-287</v>
      </c>
      <c r="W47">
        <v>-53</v>
      </c>
      <c r="X47">
        <v>-234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-41</v>
      </c>
      <c r="O48" s="46">
        <v>-224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-265</v>
      </c>
      <c r="W48">
        <v>-41</v>
      </c>
      <c r="X48">
        <v>-224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5.51</v>
      </c>
      <c r="N49" s="73">
        <v>-35</v>
      </c>
      <c r="O49" s="46">
        <v>-214</v>
      </c>
      <c r="P49" s="46">
        <v>0</v>
      </c>
      <c r="Q49" s="46">
        <v>0</v>
      </c>
      <c r="R49" s="46">
        <v>0</v>
      </c>
      <c r="S49" s="74">
        <v>0</v>
      </c>
      <c r="U49" s="73">
        <v>5.51</v>
      </c>
      <c r="V49" s="74">
        <v>-249</v>
      </c>
      <c r="W49">
        <v>-35</v>
      </c>
      <c r="X49">
        <v>-214</v>
      </c>
      <c r="Y49">
        <v>5.51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7.64</v>
      </c>
      <c r="N50" s="73">
        <v>-29</v>
      </c>
      <c r="O50" s="46">
        <v>-204.01</v>
      </c>
      <c r="P50" s="46">
        <v>0</v>
      </c>
      <c r="Q50" s="46">
        <v>0</v>
      </c>
      <c r="R50" s="46">
        <v>0</v>
      </c>
      <c r="S50" s="74">
        <v>0</v>
      </c>
      <c r="U50" s="73">
        <v>7.64</v>
      </c>
      <c r="V50" s="74">
        <v>-233.01</v>
      </c>
      <c r="W50">
        <v>-29</v>
      </c>
      <c r="X50">
        <v>-204.01</v>
      </c>
      <c r="Y50">
        <v>7.64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7.35</v>
      </c>
      <c r="N51" s="73">
        <v>-33</v>
      </c>
      <c r="O51" s="46">
        <v>-199</v>
      </c>
      <c r="P51" s="46">
        <v>0</v>
      </c>
      <c r="Q51" s="46">
        <v>0</v>
      </c>
      <c r="R51" s="46">
        <v>0</v>
      </c>
      <c r="S51" s="74">
        <v>0</v>
      </c>
      <c r="U51" s="73">
        <v>7.35</v>
      </c>
      <c r="V51" s="74">
        <v>-232</v>
      </c>
      <c r="W51">
        <v>-33</v>
      </c>
      <c r="X51">
        <v>-199</v>
      </c>
      <c r="Y51">
        <v>7.35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4.0599999999999996</v>
      </c>
      <c r="N52" s="73">
        <v>-35</v>
      </c>
      <c r="O52" s="46">
        <v>-194</v>
      </c>
      <c r="P52" s="46">
        <v>0</v>
      </c>
      <c r="Q52" s="46">
        <v>0</v>
      </c>
      <c r="R52" s="46">
        <v>0</v>
      </c>
      <c r="S52" s="74">
        <v>0</v>
      </c>
      <c r="U52" s="73">
        <v>4.0599999999999996</v>
      </c>
      <c r="V52" s="74">
        <v>-229</v>
      </c>
      <c r="W52">
        <v>-35</v>
      </c>
      <c r="X52">
        <v>-194</v>
      </c>
      <c r="Y52">
        <v>4.0599999999999996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</v>
      </c>
      <c r="N53" s="73">
        <v>-34</v>
      </c>
      <c r="O53" s="46">
        <v>-184</v>
      </c>
      <c r="P53" s="46">
        <v>0</v>
      </c>
      <c r="Q53" s="46">
        <v>0</v>
      </c>
      <c r="R53" s="46">
        <v>0</v>
      </c>
      <c r="S53" s="74">
        <v>0</v>
      </c>
      <c r="U53" s="73">
        <v>3</v>
      </c>
      <c r="V53" s="74">
        <v>-218</v>
      </c>
      <c r="W53">
        <v>-34</v>
      </c>
      <c r="X53">
        <v>-184</v>
      </c>
      <c r="Y53">
        <v>3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2.13</v>
      </c>
      <c r="N54" s="73">
        <v>-43</v>
      </c>
      <c r="O54" s="46">
        <v>-179</v>
      </c>
      <c r="P54" s="46">
        <v>0</v>
      </c>
      <c r="Q54" s="46">
        <v>0</v>
      </c>
      <c r="R54" s="46">
        <v>0</v>
      </c>
      <c r="S54" s="74">
        <v>0</v>
      </c>
      <c r="U54" s="73">
        <v>2.13</v>
      </c>
      <c r="V54" s="74">
        <v>-222</v>
      </c>
      <c r="W54">
        <v>-43</v>
      </c>
      <c r="X54">
        <v>-179</v>
      </c>
      <c r="Y54">
        <v>2.13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7.06</v>
      </c>
      <c r="N55" s="73">
        <v>-65</v>
      </c>
      <c r="O55" s="46">
        <v>-189</v>
      </c>
      <c r="P55" s="46">
        <v>-11</v>
      </c>
      <c r="Q55" s="46">
        <v>0</v>
      </c>
      <c r="R55" s="46">
        <v>0</v>
      </c>
      <c r="S55" s="74">
        <v>0</v>
      </c>
      <c r="U55" s="73">
        <v>7.06</v>
      </c>
      <c r="V55" s="74">
        <v>-265</v>
      </c>
      <c r="W55">
        <v>-65</v>
      </c>
      <c r="X55">
        <v>-189</v>
      </c>
      <c r="Y55">
        <v>7.06</v>
      </c>
      <c r="Z55">
        <v>-11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5.51</v>
      </c>
      <c r="N56" s="73">
        <v>-72</v>
      </c>
      <c r="O56" s="46">
        <v>-189</v>
      </c>
      <c r="P56" s="46">
        <v>-53</v>
      </c>
      <c r="Q56" s="46">
        <v>0</v>
      </c>
      <c r="R56" s="46">
        <v>0</v>
      </c>
      <c r="S56" s="74">
        <v>0</v>
      </c>
      <c r="U56" s="73">
        <v>5.51</v>
      </c>
      <c r="V56" s="74">
        <v>-314</v>
      </c>
      <c r="W56">
        <v>-72</v>
      </c>
      <c r="X56">
        <v>-189</v>
      </c>
      <c r="Y56">
        <v>5.51</v>
      </c>
      <c r="Z56">
        <v>-53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</v>
      </c>
      <c r="N57" s="73">
        <v>-58</v>
      </c>
      <c r="O57" s="46">
        <v>-184</v>
      </c>
      <c r="P57" s="46">
        <v>-13</v>
      </c>
      <c r="Q57" s="46">
        <v>0</v>
      </c>
      <c r="R57" s="46">
        <v>0</v>
      </c>
      <c r="S57" s="74">
        <v>0</v>
      </c>
      <c r="U57" s="73">
        <v>3</v>
      </c>
      <c r="V57" s="74">
        <v>-255</v>
      </c>
      <c r="W57">
        <v>-58</v>
      </c>
      <c r="X57">
        <v>-184</v>
      </c>
      <c r="Y57">
        <v>3</v>
      </c>
      <c r="Z57">
        <v>-13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-26</v>
      </c>
      <c r="O58" s="46">
        <v>-169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-195</v>
      </c>
      <c r="W58">
        <v>-26</v>
      </c>
      <c r="X58">
        <v>-169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4.84</v>
      </c>
      <c r="N59" s="73">
        <v>-24</v>
      </c>
      <c r="O59" s="46">
        <v>-193</v>
      </c>
      <c r="P59" s="46">
        <v>-65.5</v>
      </c>
      <c r="Q59" s="46">
        <v>0</v>
      </c>
      <c r="R59" s="46">
        <v>0</v>
      </c>
      <c r="S59" s="74">
        <v>0</v>
      </c>
      <c r="U59" s="73">
        <v>4.84</v>
      </c>
      <c r="V59" s="74">
        <v>-282.5</v>
      </c>
      <c r="W59">
        <v>-24</v>
      </c>
      <c r="X59">
        <v>-193</v>
      </c>
      <c r="Y59">
        <v>4.84</v>
      </c>
      <c r="Z59">
        <v>-65.5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9.58</v>
      </c>
      <c r="N60" s="73">
        <v>-2</v>
      </c>
      <c r="O60" s="46">
        <v>-200</v>
      </c>
      <c r="P60" s="46">
        <v>-129</v>
      </c>
      <c r="Q60" s="46">
        <v>0</v>
      </c>
      <c r="R60" s="46">
        <v>0</v>
      </c>
      <c r="S60" s="74">
        <v>0</v>
      </c>
      <c r="U60" s="73">
        <v>9.58</v>
      </c>
      <c r="V60" s="74">
        <v>-331</v>
      </c>
      <c r="W60">
        <v>-2</v>
      </c>
      <c r="X60">
        <v>-200</v>
      </c>
      <c r="Y60">
        <v>9.58</v>
      </c>
      <c r="Z60">
        <v>-129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6.09</v>
      </c>
      <c r="N61" s="73">
        <v>0</v>
      </c>
      <c r="O61" s="46">
        <v>-180</v>
      </c>
      <c r="P61" s="46">
        <v>-103</v>
      </c>
      <c r="Q61" s="46">
        <v>0</v>
      </c>
      <c r="R61" s="46">
        <v>0</v>
      </c>
      <c r="S61" s="74">
        <v>0</v>
      </c>
      <c r="U61" s="73">
        <v>6.09</v>
      </c>
      <c r="V61" s="74">
        <v>-283</v>
      </c>
      <c r="W61">
        <v>0</v>
      </c>
      <c r="X61">
        <v>-180</v>
      </c>
      <c r="Y61">
        <v>6.09</v>
      </c>
      <c r="Z61">
        <v>-103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4.74</v>
      </c>
      <c r="N62" s="73">
        <v>0</v>
      </c>
      <c r="O62" s="46">
        <v>-165</v>
      </c>
      <c r="P62" s="46">
        <v>-86</v>
      </c>
      <c r="Q62" s="46">
        <v>0</v>
      </c>
      <c r="R62" s="46">
        <v>0</v>
      </c>
      <c r="S62" s="74">
        <v>0</v>
      </c>
      <c r="U62" s="73">
        <v>4.74</v>
      </c>
      <c r="V62" s="74">
        <v>-251</v>
      </c>
      <c r="W62">
        <v>0</v>
      </c>
      <c r="X62">
        <v>-165</v>
      </c>
      <c r="Y62">
        <v>4.74</v>
      </c>
      <c r="Z62">
        <v>-86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1.35</v>
      </c>
      <c r="N63" s="73">
        <v>0</v>
      </c>
      <c r="O63" s="46">
        <v>-180</v>
      </c>
      <c r="P63" s="46">
        <v>-68</v>
      </c>
      <c r="Q63" s="46">
        <v>0</v>
      </c>
      <c r="R63" s="46">
        <v>0</v>
      </c>
      <c r="S63" s="74">
        <v>0</v>
      </c>
      <c r="U63" s="73">
        <v>1.35</v>
      </c>
      <c r="V63" s="74">
        <v>-248</v>
      </c>
      <c r="W63">
        <v>0</v>
      </c>
      <c r="X63">
        <v>-180</v>
      </c>
      <c r="Y63">
        <v>1.35</v>
      </c>
      <c r="Z63">
        <v>-68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5.13</v>
      </c>
      <c r="N64" s="73">
        <v>0</v>
      </c>
      <c r="O64" s="46">
        <v>-170</v>
      </c>
      <c r="P64" s="46">
        <v>-56</v>
      </c>
      <c r="Q64" s="46">
        <v>0</v>
      </c>
      <c r="R64" s="46">
        <v>0</v>
      </c>
      <c r="S64" s="74">
        <v>0</v>
      </c>
      <c r="U64" s="73">
        <v>5.13</v>
      </c>
      <c r="V64" s="74">
        <v>-226</v>
      </c>
      <c r="W64">
        <v>0</v>
      </c>
      <c r="X64">
        <v>-170</v>
      </c>
      <c r="Y64">
        <v>5.13</v>
      </c>
      <c r="Z64">
        <v>-56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5.22</v>
      </c>
      <c r="N65" s="73">
        <v>0</v>
      </c>
      <c r="O65" s="46">
        <v>-150</v>
      </c>
      <c r="P65" s="46">
        <v>-45</v>
      </c>
      <c r="Q65" s="46">
        <v>0</v>
      </c>
      <c r="R65" s="46">
        <v>0</v>
      </c>
      <c r="S65" s="74">
        <v>0</v>
      </c>
      <c r="U65" s="73">
        <v>5.22</v>
      </c>
      <c r="V65" s="74">
        <v>-195</v>
      </c>
      <c r="W65">
        <v>0</v>
      </c>
      <c r="X65">
        <v>-150</v>
      </c>
      <c r="Y65">
        <v>5.22</v>
      </c>
      <c r="Z65">
        <v>-45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2.71</v>
      </c>
      <c r="N66" s="73">
        <v>0</v>
      </c>
      <c r="O66" s="46">
        <v>-140</v>
      </c>
      <c r="P66" s="46">
        <v>-41</v>
      </c>
      <c r="Q66" s="46">
        <v>0</v>
      </c>
      <c r="R66" s="46">
        <v>0</v>
      </c>
      <c r="S66" s="74">
        <v>0</v>
      </c>
      <c r="U66" s="73">
        <v>2.71</v>
      </c>
      <c r="V66" s="74">
        <v>-181</v>
      </c>
      <c r="W66">
        <v>0</v>
      </c>
      <c r="X66">
        <v>-140</v>
      </c>
      <c r="Y66">
        <v>2.71</v>
      </c>
      <c r="Z66">
        <v>-41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0.19</v>
      </c>
      <c r="N67" s="73">
        <v>0</v>
      </c>
      <c r="O67" s="46">
        <v>-130</v>
      </c>
      <c r="P67" s="46">
        <v>-31</v>
      </c>
      <c r="Q67" s="46">
        <v>0</v>
      </c>
      <c r="R67" s="46">
        <v>0</v>
      </c>
      <c r="S67" s="74">
        <v>0</v>
      </c>
      <c r="U67" s="73">
        <v>0.19</v>
      </c>
      <c r="V67" s="74">
        <v>-161</v>
      </c>
      <c r="W67">
        <v>0</v>
      </c>
      <c r="X67">
        <v>-130</v>
      </c>
      <c r="Y67">
        <v>0.19</v>
      </c>
      <c r="Z67">
        <v>-31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6.87</v>
      </c>
      <c r="N68" s="73">
        <v>0</v>
      </c>
      <c r="O68" s="46">
        <v>-130</v>
      </c>
      <c r="P68" s="46">
        <v>-37</v>
      </c>
      <c r="Q68" s="46">
        <v>0</v>
      </c>
      <c r="R68" s="46">
        <v>0</v>
      </c>
      <c r="S68" s="74">
        <v>0</v>
      </c>
      <c r="U68" s="73">
        <v>6.87</v>
      </c>
      <c r="V68" s="74">
        <v>-167</v>
      </c>
      <c r="W68">
        <v>0</v>
      </c>
      <c r="X68">
        <v>-130</v>
      </c>
      <c r="Y68">
        <v>6.87</v>
      </c>
      <c r="Z68">
        <v>-37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-20</v>
      </c>
      <c r="P69" s="46">
        <v>-39</v>
      </c>
      <c r="Q69" s="46">
        <v>0</v>
      </c>
      <c r="R69" s="46">
        <v>0</v>
      </c>
      <c r="S69" s="74">
        <v>0</v>
      </c>
      <c r="U69" s="73">
        <v>0</v>
      </c>
      <c r="V69" s="74">
        <v>-59</v>
      </c>
      <c r="W69">
        <v>0</v>
      </c>
      <c r="X69">
        <v>-20</v>
      </c>
      <c r="Y69">
        <v>0</v>
      </c>
      <c r="Z69">
        <v>-39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3.39</v>
      </c>
      <c r="N70" s="73">
        <v>0</v>
      </c>
      <c r="O70" s="46">
        <v>-20</v>
      </c>
      <c r="P70" s="46">
        <v>-48</v>
      </c>
      <c r="Q70" s="46">
        <v>0</v>
      </c>
      <c r="R70" s="46">
        <v>0</v>
      </c>
      <c r="S70" s="74">
        <v>0</v>
      </c>
      <c r="U70" s="73">
        <v>3.39</v>
      </c>
      <c r="V70" s="74">
        <v>-68</v>
      </c>
      <c r="W70">
        <v>0</v>
      </c>
      <c r="X70">
        <v>-20</v>
      </c>
      <c r="Y70">
        <v>3.39</v>
      </c>
      <c r="Z70">
        <v>-48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7.45</v>
      </c>
      <c r="N71" s="73">
        <v>0</v>
      </c>
      <c r="O71" s="46">
        <v>-35</v>
      </c>
      <c r="P71" s="46">
        <v>-65</v>
      </c>
      <c r="Q71" s="46">
        <v>0</v>
      </c>
      <c r="R71" s="46">
        <v>0</v>
      </c>
      <c r="S71" s="74">
        <v>0</v>
      </c>
      <c r="U71" s="73">
        <v>7.45</v>
      </c>
      <c r="V71" s="74">
        <v>-100</v>
      </c>
      <c r="W71">
        <v>0</v>
      </c>
      <c r="X71">
        <v>-35</v>
      </c>
      <c r="Y71">
        <v>7.45</v>
      </c>
      <c r="Z71">
        <v>-65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7.64</v>
      </c>
      <c r="N72" s="73">
        <v>0</v>
      </c>
      <c r="O72" s="46">
        <v>-30</v>
      </c>
      <c r="P72" s="46">
        <v>-77</v>
      </c>
      <c r="Q72" s="46">
        <v>0</v>
      </c>
      <c r="R72" s="46">
        <v>0</v>
      </c>
      <c r="S72" s="74">
        <v>0</v>
      </c>
      <c r="U72" s="73">
        <v>7.64</v>
      </c>
      <c r="V72" s="74">
        <v>-107</v>
      </c>
      <c r="W72">
        <v>0</v>
      </c>
      <c r="X72">
        <v>-30</v>
      </c>
      <c r="Y72">
        <v>7.64</v>
      </c>
      <c r="Z72">
        <v>-77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5.61</v>
      </c>
      <c r="N73" s="73">
        <v>0</v>
      </c>
      <c r="O73" s="46">
        <v>0</v>
      </c>
      <c r="P73" s="46">
        <v>-58</v>
      </c>
      <c r="Q73" s="46">
        <v>0</v>
      </c>
      <c r="R73" s="46">
        <v>0</v>
      </c>
      <c r="S73" s="74">
        <v>0</v>
      </c>
      <c r="U73" s="73">
        <v>5.61</v>
      </c>
      <c r="V73" s="74">
        <v>-58</v>
      </c>
      <c r="W73">
        <v>0</v>
      </c>
      <c r="X73">
        <v>0</v>
      </c>
      <c r="Y73">
        <v>5.61</v>
      </c>
      <c r="Z73">
        <v>-58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5.8</v>
      </c>
      <c r="N74" s="73">
        <v>0</v>
      </c>
      <c r="O74" s="46">
        <v>0</v>
      </c>
      <c r="P74" s="46">
        <v>-72</v>
      </c>
      <c r="Q74" s="46">
        <v>0</v>
      </c>
      <c r="R74" s="46">
        <v>0</v>
      </c>
      <c r="S74" s="74">
        <v>0</v>
      </c>
      <c r="U74" s="73">
        <v>5.8</v>
      </c>
      <c r="V74" s="74">
        <v>-72</v>
      </c>
      <c r="W74">
        <v>0</v>
      </c>
      <c r="X74">
        <v>0</v>
      </c>
      <c r="Y74">
        <v>5.8</v>
      </c>
      <c r="Z74">
        <v>-72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3.39</v>
      </c>
      <c r="N75" s="73">
        <v>0</v>
      </c>
      <c r="O75" s="46">
        <v>0</v>
      </c>
      <c r="P75" s="46">
        <v>-145</v>
      </c>
      <c r="Q75" s="46">
        <v>0</v>
      </c>
      <c r="R75" s="46">
        <v>0</v>
      </c>
      <c r="S75" s="74">
        <v>0</v>
      </c>
      <c r="U75" s="73">
        <v>3.39</v>
      </c>
      <c r="V75" s="74">
        <v>-145</v>
      </c>
      <c r="W75">
        <v>0</v>
      </c>
      <c r="X75">
        <v>0</v>
      </c>
      <c r="Y75">
        <v>3.39</v>
      </c>
      <c r="Z75">
        <v>-145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6.67</v>
      </c>
      <c r="N76" s="73">
        <v>0</v>
      </c>
      <c r="O76" s="46">
        <v>-13.9</v>
      </c>
      <c r="P76" s="46">
        <v>-157</v>
      </c>
      <c r="Q76" s="46">
        <v>0</v>
      </c>
      <c r="R76" s="46">
        <v>0</v>
      </c>
      <c r="S76" s="74">
        <v>0</v>
      </c>
      <c r="U76" s="73">
        <v>6.67</v>
      </c>
      <c r="V76" s="74">
        <v>-170.9</v>
      </c>
      <c r="W76">
        <v>0</v>
      </c>
      <c r="X76">
        <v>-13.9</v>
      </c>
      <c r="Y76">
        <v>6.67</v>
      </c>
      <c r="Z76">
        <v>-157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9.3800000000000008</v>
      </c>
      <c r="N77" s="73">
        <v>0</v>
      </c>
      <c r="O77" s="46">
        <v>-40</v>
      </c>
      <c r="P77" s="46">
        <v>-242</v>
      </c>
      <c r="Q77" s="46">
        <v>0</v>
      </c>
      <c r="R77" s="46">
        <v>0</v>
      </c>
      <c r="S77" s="74">
        <v>0</v>
      </c>
      <c r="U77" s="73">
        <v>9.3800000000000008</v>
      </c>
      <c r="V77" s="74">
        <v>-282</v>
      </c>
      <c r="W77">
        <v>0</v>
      </c>
      <c r="X77">
        <v>-40</v>
      </c>
      <c r="Y77">
        <v>9.3800000000000008</v>
      </c>
      <c r="Z77">
        <v>-242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8.41</v>
      </c>
      <c r="N78" s="73">
        <v>0</v>
      </c>
      <c r="O78" s="46">
        <v>-55</v>
      </c>
      <c r="P78" s="46">
        <v>-264</v>
      </c>
      <c r="Q78" s="46">
        <v>0</v>
      </c>
      <c r="R78" s="46">
        <v>0</v>
      </c>
      <c r="S78" s="74">
        <v>0</v>
      </c>
      <c r="U78" s="73">
        <v>8.41</v>
      </c>
      <c r="V78" s="74">
        <v>-319</v>
      </c>
      <c r="W78">
        <v>0</v>
      </c>
      <c r="X78">
        <v>-55</v>
      </c>
      <c r="Y78">
        <v>8.41</v>
      </c>
      <c r="Z78">
        <v>-264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</v>
      </c>
      <c r="N79" s="73">
        <v>0</v>
      </c>
      <c r="O79" s="46">
        <v>-110</v>
      </c>
      <c r="P79" s="46">
        <v>-292</v>
      </c>
      <c r="Q79" s="46">
        <v>0</v>
      </c>
      <c r="R79" s="46">
        <v>0</v>
      </c>
      <c r="S79" s="74">
        <v>0</v>
      </c>
      <c r="U79" s="73">
        <v>3</v>
      </c>
      <c r="V79" s="74">
        <v>-402</v>
      </c>
      <c r="W79">
        <v>0</v>
      </c>
      <c r="X79">
        <v>-110</v>
      </c>
      <c r="Y79">
        <v>3</v>
      </c>
      <c r="Z79">
        <v>-292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1.95</v>
      </c>
      <c r="N80" s="73">
        <v>0</v>
      </c>
      <c r="O80" s="46">
        <v>-115</v>
      </c>
      <c r="P80" s="46">
        <v>-296</v>
      </c>
      <c r="Q80" s="46">
        <v>0</v>
      </c>
      <c r="R80" s="46">
        <v>0</v>
      </c>
      <c r="S80" s="74">
        <v>0</v>
      </c>
      <c r="U80" s="73">
        <v>1.95</v>
      </c>
      <c r="V80" s="74">
        <v>-411</v>
      </c>
      <c r="W80">
        <v>0</v>
      </c>
      <c r="X80">
        <v>-115</v>
      </c>
      <c r="Y80">
        <v>1.95</v>
      </c>
      <c r="Z80">
        <v>-296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3.1</v>
      </c>
      <c r="N81" s="73">
        <v>0</v>
      </c>
      <c r="O81" s="46">
        <v>-105</v>
      </c>
      <c r="P81" s="46">
        <v>-299</v>
      </c>
      <c r="Q81" s="46">
        <v>0</v>
      </c>
      <c r="R81" s="46">
        <v>0</v>
      </c>
      <c r="S81" s="74">
        <v>0</v>
      </c>
      <c r="U81" s="73">
        <v>3.1</v>
      </c>
      <c r="V81" s="74">
        <v>-404</v>
      </c>
      <c r="W81">
        <v>0</v>
      </c>
      <c r="X81">
        <v>-105</v>
      </c>
      <c r="Y81">
        <v>3.1</v>
      </c>
      <c r="Z81">
        <v>-299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3.94</v>
      </c>
      <c r="N82" s="73">
        <v>0</v>
      </c>
      <c r="O82" s="46">
        <v>-105</v>
      </c>
      <c r="P82" s="46">
        <v>-295.99</v>
      </c>
      <c r="Q82" s="46">
        <v>0</v>
      </c>
      <c r="R82" s="46">
        <v>0</v>
      </c>
      <c r="S82" s="74">
        <v>0</v>
      </c>
      <c r="U82" s="73">
        <v>3.94</v>
      </c>
      <c r="V82" s="74">
        <v>-400.99</v>
      </c>
      <c r="W82">
        <v>0</v>
      </c>
      <c r="X82">
        <v>-105</v>
      </c>
      <c r="Y82">
        <v>3.94</v>
      </c>
      <c r="Z82">
        <v>-295.99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3.7</v>
      </c>
      <c r="N83" s="73">
        <v>0</v>
      </c>
      <c r="O83" s="46">
        <v>-55</v>
      </c>
      <c r="P83" s="46">
        <v>-301</v>
      </c>
      <c r="Q83" s="46">
        <v>0</v>
      </c>
      <c r="R83" s="46">
        <v>0</v>
      </c>
      <c r="S83" s="74">
        <v>0</v>
      </c>
      <c r="U83" s="73">
        <v>3.7</v>
      </c>
      <c r="V83" s="74">
        <v>-356</v>
      </c>
      <c r="W83">
        <v>0</v>
      </c>
      <c r="X83">
        <v>-55</v>
      </c>
      <c r="Y83">
        <v>3.7</v>
      </c>
      <c r="Z83">
        <v>-301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2.16</v>
      </c>
      <c r="N84" s="73">
        <v>0</v>
      </c>
      <c r="O84" s="46">
        <v>-55</v>
      </c>
      <c r="P84" s="46">
        <v>-299</v>
      </c>
      <c r="Q84" s="46">
        <v>0</v>
      </c>
      <c r="R84" s="46">
        <v>0</v>
      </c>
      <c r="S84" s="74">
        <v>0</v>
      </c>
      <c r="U84" s="73">
        <v>2.16</v>
      </c>
      <c r="V84" s="74">
        <v>-354</v>
      </c>
      <c r="W84">
        <v>0</v>
      </c>
      <c r="X84">
        <v>-55</v>
      </c>
      <c r="Y84">
        <v>2.16</v>
      </c>
      <c r="Z84">
        <v>-299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2.2799999999999998</v>
      </c>
      <c r="N85" s="73">
        <v>0</v>
      </c>
      <c r="O85" s="46">
        <v>-40</v>
      </c>
      <c r="P85" s="46">
        <v>-272</v>
      </c>
      <c r="Q85" s="46">
        <v>0</v>
      </c>
      <c r="R85" s="46">
        <v>0</v>
      </c>
      <c r="S85" s="74">
        <v>0</v>
      </c>
      <c r="U85" s="73">
        <v>2.2799999999999998</v>
      </c>
      <c r="V85" s="74">
        <v>-312</v>
      </c>
      <c r="W85">
        <v>0</v>
      </c>
      <c r="X85">
        <v>-40</v>
      </c>
      <c r="Y85">
        <v>2.2799999999999998</v>
      </c>
      <c r="Z85">
        <v>-272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1.79</v>
      </c>
      <c r="N86" s="73">
        <v>0</v>
      </c>
      <c r="O86" s="46">
        <v>-35</v>
      </c>
      <c r="P86" s="46">
        <v>-257</v>
      </c>
      <c r="Q86" s="46">
        <v>0</v>
      </c>
      <c r="R86" s="46">
        <v>0</v>
      </c>
      <c r="S86" s="74">
        <v>0</v>
      </c>
      <c r="U86" s="73">
        <v>1.79</v>
      </c>
      <c r="V86" s="74">
        <v>-292</v>
      </c>
      <c r="W86">
        <v>0</v>
      </c>
      <c r="X86">
        <v>-35</v>
      </c>
      <c r="Y86">
        <v>1.79</v>
      </c>
      <c r="Z86">
        <v>-257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0.82</v>
      </c>
      <c r="N87" s="73">
        <v>0</v>
      </c>
      <c r="O87" s="46">
        <v>-110</v>
      </c>
      <c r="P87" s="46">
        <v>-190</v>
      </c>
      <c r="Q87" s="46">
        <v>0</v>
      </c>
      <c r="R87" s="46">
        <v>0</v>
      </c>
      <c r="S87" s="74">
        <v>0</v>
      </c>
      <c r="U87" s="73">
        <v>0.82</v>
      </c>
      <c r="V87" s="74">
        <v>-300</v>
      </c>
      <c r="W87">
        <v>0</v>
      </c>
      <c r="X87">
        <v>-110</v>
      </c>
      <c r="Y87">
        <v>0.82</v>
      </c>
      <c r="Z87">
        <v>-190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1.08</v>
      </c>
      <c r="N88" s="73">
        <v>0</v>
      </c>
      <c r="O88" s="46">
        <v>-85</v>
      </c>
      <c r="P88" s="46">
        <v>-145</v>
      </c>
      <c r="Q88" s="46">
        <v>0</v>
      </c>
      <c r="R88" s="46">
        <v>0</v>
      </c>
      <c r="S88" s="74">
        <v>0</v>
      </c>
      <c r="U88" s="73">
        <v>1.08</v>
      </c>
      <c r="V88" s="74">
        <v>-230</v>
      </c>
      <c r="W88">
        <v>0</v>
      </c>
      <c r="X88">
        <v>-85</v>
      </c>
      <c r="Y88">
        <v>1.08</v>
      </c>
      <c r="Z88">
        <v>-145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0.34</v>
      </c>
      <c r="N89" s="73">
        <v>0</v>
      </c>
      <c r="O89" s="46">
        <v>-65</v>
      </c>
      <c r="P89" s="46">
        <v>-43</v>
      </c>
      <c r="Q89" s="46">
        <v>0</v>
      </c>
      <c r="R89" s="46">
        <v>0</v>
      </c>
      <c r="S89" s="74">
        <v>0</v>
      </c>
      <c r="U89" s="73">
        <v>0.34</v>
      </c>
      <c r="V89" s="74">
        <v>-108</v>
      </c>
      <c r="W89">
        <v>0</v>
      </c>
      <c r="X89">
        <v>-65</v>
      </c>
      <c r="Y89">
        <v>0.34</v>
      </c>
      <c r="Z89">
        <v>-43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0.42</v>
      </c>
      <c r="N90" s="73">
        <v>0</v>
      </c>
      <c r="O90" s="46">
        <v>-20</v>
      </c>
      <c r="P90" s="46">
        <v>0</v>
      </c>
      <c r="Q90" s="46">
        <v>0</v>
      </c>
      <c r="R90" s="46">
        <v>0</v>
      </c>
      <c r="S90" s="74">
        <v>0</v>
      </c>
      <c r="U90" s="73">
        <v>0.42</v>
      </c>
      <c r="V90" s="74">
        <v>-20</v>
      </c>
      <c r="W90">
        <v>0</v>
      </c>
      <c r="X90">
        <v>-20</v>
      </c>
      <c r="Y90">
        <v>0.42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0.15</v>
      </c>
      <c r="N91" s="73">
        <v>0</v>
      </c>
      <c r="O91" s="46">
        <v>-140</v>
      </c>
      <c r="P91" s="46">
        <v>0</v>
      </c>
      <c r="Q91" s="46">
        <v>0</v>
      </c>
      <c r="R91" s="46">
        <v>0</v>
      </c>
      <c r="S91" s="74">
        <v>0</v>
      </c>
      <c r="U91" s="73">
        <v>0.15</v>
      </c>
      <c r="V91" s="74">
        <v>-140</v>
      </c>
      <c r="W91">
        <v>0</v>
      </c>
      <c r="X91">
        <v>-140</v>
      </c>
      <c r="Y91">
        <v>0.15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0.08</v>
      </c>
      <c r="N92" s="73">
        <v>0</v>
      </c>
      <c r="O92" s="46">
        <v>-35</v>
      </c>
      <c r="P92" s="46">
        <v>0</v>
      </c>
      <c r="Q92" s="46">
        <v>0</v>
      </c>
      <c r="R92" s="46">
        <v>0</v>
      </c>
      <c r="S92" s="74">
        <v>0</v>
      </c>
      <c r="U92" s="73">
        <v>0.08</v>
      </c>
      <c r="V92" s="74">
        <v>-35</v>
      </c>
      <c r="W92">
        <v>0</v>
      </c>
      <c r="X92">
        <v>-35</v>
      </c>
      <c r="Y92">
        <v>0.08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1.6</v>
      </c>
      <c r="I94" s="46">
        <v>0</v>
      </c>
      <c r="J94" s="46">
        <v>0</v>
      </c>
      <c r="K94" s="46">
        <v>0</v>
      </c>
      <c r="L94" s="46">
        <v>0</v>
      </c>
      <c r="M94" s="74">
        <v>0.23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1.83</v>
      </c>
      <c r="V94" s="74">
        <v>0</v>
      </c>
      <c r="W94">
        <v>1.6</v>
      </c>
      <c r="X94">
        <v>0</v>
      </c>
      <c r="Y94">
        <v>0.23</v>
      </c>
      <c r="Z94">
        <v>0</v>
      </c>
    </row>
    <row r="95" spans="7:26">
      <c r="G95" t="s">
        <v>137</v>
      </c>
      <c r="H95" s="73">
        <v>1.28</v>
      </c>
      <c r="I95" s="46">
        <v>0</v>
      </c>
      <c r="J95" s="46">
        <v>0.27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1.57</v>
      </c>
      <c r="V95" s="74">
        <v>0</v>
      </c>
      <c r="W95">
        <v>1.28</v>
      </c>
      <c r="X95">
        <v>0</v>
      </c>
      <c r="Y95">
        <v>0.02</v>
      </c>
      <c r="Z95">
        <v>0.27</v>
      </c>
    </row>
    <row r="96" spans="7:26">
      <c r="G96" t="s">
        <v>138</v>
      </c>
      <c r="H96" s="73">
        <v>1.4</v>
      </c>
      <c r="I96" s="46">
        <v>0</v>
      </c>
      <c r="J96" s="46">
        <v>0.54</v>
      </c>
      <c r="K96" s="46">
        <v>0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1.96</v>
      </c>
      <c r="V96" s="74">
        <v>0</v>
      </c>
      <c r="W96">
        <v>1.4</v>
      </c>
      <c r="X96">
        <v>0</v>
      </c>
      <c r="Y96">
        <v>0.02</v>
      </c>
      <c r="Z96">
        <v>0.54</v>
      </c>
    </row>
    <row r="97" spans="1:83">
      <c r="G97" t="s">
        <v>139</v>
      </c>
      <c r="H97" s="73">
        <v>1.58</v>
      </c>
      <c r="I97" s="46">
        <v>0</v>
      </c>
      <c r="J97" s="46">
        <v>0.78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2.36</v>
      </c>
      <c r="V97" s="74">
        <v>0</v>
      </c>
      <c r="W97">
        <v>1.58</v>
      </c>
      <c r="X97">
        <v>0</v>
      </c>
      <c r="Y97">
        <v>0</v>
      </c>
      <c r="Z97">
        <v>0.78</v>
      </c>
    </row>
    <row r="98" spans="1:83">
      <c r="G98" t="s">
        <v>140</v>
      </c>
      <c r="H98" s="73">
        <v>1.56</v>
      </c>
      <c r="I98" s="46">
        <v>0</v>
      </c>
      <c r="J98" s="46">
        <v>0.9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2.46</v>
      </c>
      <c r="V98" s="74">
        <v>0</v>
      </c>
      <c r="W98">
        <v>1.56</v>
      </c>
      <c r="X98">
        <v>0</v>
      </c>
      <c r="Y98">
        <v>0</v>
      </c>
      <c r="Z98">
        <v>0.9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3.565E-3</v>
      </c>
      <c r="I99" s="69">
        <f t="shared" ref="I99:BQ99" si="1">SUM(I3:I98)/4000</f>
        <v>0</v>
      </c>
      <c r="J99" s="69">
        <f t="shared" si="1"/>
        <v>6.2250000000000001E-4</v>
      </c>
      <c r="K99" s="69">
        <f t="shared" si="1"/>
        <v>0</v>
      </c>
      <c r="L99" s="69">
        <f t="shared" si="1"/>
        <v>0</v>
      </c>
      <c r="M99" s="69">
        <f t="shared" si="1"/>
        <v>4.3734999999999982E-2</v>
      </c>
      <c r="N99" s="68">
        <f t="shared" si="1"/>
        <v>-0.754</v>
      </c>
      <c r="O99" s="69">
        <f t="shared" si="1"/>
        <v>-3.0012275000000002</v>
      </c>
      <c r="P99" s="69">
        <f t="shared" si="1"/>
        <v>-3.4469975000000002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4.7922499999999993E-2</v>
      </c>
      <c r="V99" s="70">
        <f t="shared" si="1"/>
        <v>-7.2022250000000003</v>
      </c>
      <c r="W99">
        <f t="shared" si="1"/>
        <v>-0.75043499999999996</v>
      </c>
      <c r="X99">
        <f t="shared" si="1"/>
        <v>-3.0012275000000002</v>
      </c>
      <c r="Y99">
        <f t="shared" si="1"/>
        <v>4.3734999999999982E-2</v>
      </c>
      <c r="Z99">
        <f t="shared" si="1"/>
        <v>-3.4463749999999997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510</v>
      </c>
      <c r="AD1" t="s">
        <v>511</v>
      </c>
      <c r="AE1" t="s">
        <v>513</v>
      </c>
      <c r="AF1" t="s">
        <v>514</v>
      </c>
      <c r="AG1" t="s">
        <v>513</v>
      </c>
      <c r="AH1" t="s">
        <v>515</v>
      </c>
      <c r="AI1" t="s">
        <v>516</v>
      </c>
      <c r="AJ1" t="s">
        <v>510</v>
      </c>
      <c r="AK1" t="s">
        <v>510</v>
      </c>
      <c r="AL1" t="s">
        <v>513</v>
      </c>
      <c r="AM1" t="s">
        <v>511</v>
      </c>
      <c r="AN1" t="s">
        <v>510</v>
      </c>
      <c r="AO1" t="s">
        <v>513</v>
      </c>
      <c r="AP1" t="s">
        <v>510</v>
      </c>
      <c r="AQ1" t="s">
        <v>513</v>
      </c>
      <c r="AR1" t="s">
        <v>517</v>
      </c>
      <c r="AS1" t="s">
        <v>150</v>
      </c>
      <c r="AT1" t="s">
        <v>150</v>
      </c>
      <c r="AU1" t="s">
        <v>520</v>
      </c>
      <c r="AV1" t="s">
        <v>521</v>
      </c>
      <c r="AW1" t="s">
        <v>150</v>
      </c>
      <c r="AX1" t="s">
        <v>510</v>
      </c>
      <c r="AY1" t="s">
        <v>523</v>
      </c>
      <c r="AZ1" t="s">
        <v>518</v>
      </c>
      <c r="BA1" t="s">
        <v>150</v>
      </c>
      <c r="BB1" t="s">
        <v>508</v>
      </c>
      <c r="BC1" t="s">
        <v>515</v>
      </c>
      <c r="BD1" t="s">
        <v>508</v>
      </c>
      <c r="BE1" t="s">
        <v>518</v>
      </c>
      <c r="BF1" t="s">
        <v>525</v>
      </c>
      <c r="BG1" t="s">
        <v>511</v>
      </c>
      <c r="BH1" t="s">
        <v>523</v>
      </c>
      <c r="BI1" t="s">
        <v>526</v>
      </c>
      <c r="BJ1" t="s">
        <v>527</v>
      </c>
      <c r="BK1" t="s">
        <v>528</v>
      </c>
      <c r="BL1" t="s">
        <v>518</v>
      </c>
      <c r="BM1" t="s">
        <v>529</v>
      </c>
      <c r="BN1" t="s">
        <v>530</v>
      </c>
      <c r="BO1" t="s">
        <v>509</v>
      </c>
      <c r="BP1" t="s">
        <v>518</v>
      </c>
      <c r="BQ1" t="s">
        <v>510</v>
      </c>
      <c r="BR1" t="s">
        <v>508</v>
      </c>
      <c r="BS1" t="s">
        <v>531</v>
      </c>
      <c r="BT1" t="s">
        <v>510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45084</v>
      </c>
      <c r="W2" s="28" t="s">
        <v>388</v>
      </c>
      <c r="X2" t="s">
        <v>149</v>
      </c>
      <c r="Y2" t="s">
        <v>149</v>
      </c>
      <c r="Z2" t="s">
        <v>266</v>
      </c>
      <c r="AA2" t="s">
        <v>150</v>
      </c>
      <c r="AB2" t="s">
        <v>152</v>
      </c>
      <c r="AC2" t="s">
        <v>235</v>
      </c>
      <c r="AD2" t="s">
        <v>150</v>
      </c>
      <c r="AE2" t="s">
        <v>150</v>
      </c>
      <c r="AF2" t="s">
        <v>153</v>
      </c>
      <c r="AG2" t="s">
        <v>150</v>
      </c>
      <c r="AH2" t="s">
        <v>153</v>
      </c>
      <c r="AI2" t="s">
        <v>149</v>
      </c>
      <c r="AJ2" t="s">
        <v>279</v>
      </c>
      <c r="AK2" t="s">
        <v>281</v>
      </c>
      <c r="AL2" t="s">
        <v>150</v>
      </c>
      <c r="AM2" t="s">
        <v>149</v>
      </c>
      <c r="AN2" t="s">
        <v>267</v>
      </c>
      <c r="AO2" t="s">
        <v>150</v>
      </c>
      <c r="AP2" t="s">
        <v>268</v>
      </c>
      <c r="AQ2" t="s">
        <v>150</v>
      </c>
      <c r="AR2" t="s">
        <v>153</v>
      </c>
      <c r="AS2" t="s">
        <v>518</v>
      </c>
      <c r="AT2" t="s">
        <v>519</v>
      </c>
      <c r="AU2" t="s">
        <v>153</v>
      </c>
      <c r="AV2" t="s">
        <v>373</v>
      </c>
      <c r="AW2" t="s">
        <v>522</v>
      </c>
      <c r="AX2" t="s">
        <v>280</v>
      </c>
      <c r="AY2" t="s">
        <v>149</v>
      </c>
      <c r="AZ2" t="s">
        <v>149</v>
      </c>
      <c r="BA2" t="s">
        <v>524</v>
      </c>
      <c r="BB2" t="s">
        <v>149</v>
      </c>
      <c r="BC2" t="s">
        <v>149</v>
      </c>
      <c r="BD2" t="s">
        <v>150</v>
      </c>
      <c r="BE2" t="s">
        <v>149</v>
      </c>
      <c r="BF2" t="s">
        <v>152</v>
      </c>
      <c r="BG2" t="s">
        <v>149</v>
      </c>
      <c r="BH2" t="s">
        <v>149</v>
      </c>
      <c r="BI2" t="s">
        <v>244</v>
      </c>
      <c r="BJ2" t="s">
        <v>388</v>
      </c>
      <c r="BK2" t="s">
        <v>153</v>
      </c>
      <c r="BL2" t="s">
        <v>150</v>
      </c>
      <c r="BM2" t="s">
        <v>149</v>
      </c>
      <c r="BN2" t="s">
        <v>149</v>
      </c>
      <c r="BO2" t="s">
        <v>153</v>
      </c>
      <c r="BP2" t="s">
        <v>150</v>
      </c>
      <c r="BQ2" t="s">
        <v>238</v>
      </c>
      <c r="BR2" t="s">
        <v>149</v>
      </c>
      <c r="BS2" t="s">
        <v>152</v>
      </c>
      <c r="BT2" t="s">
        <v>230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756.11</v>
      </c>
      <c r="I3" s="53">
        <v>318.44</v>
      </c>
      <c r="J3" s="53">
        <v>157</v>
      </c>
      <c r="K3" s="53">
        <v>69.64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78.34</v>
      </c>
      <c r="Y3">
        <v>85.08</v>
      </c>
      <c r="Z3">
        <v>1.02</v>
      </c>
      <c r="AA3">
        <v>0</v>
      </c>
      <c r="AB3">
        <v>6.77</v>
      </c>
      <c r="AC3">
        <v>0.61</v>
      </c>
      <c r="AD3">
        <v>0</v>
      </c>
      <c r="AE3">
        <v>24.18</v>
      </c>
      <c r="AF3">
        <v>14.59</v>
      </c>
      <c r="AG3">
        <v>23.21</v>
      </c>
      <c r="AH3">
        <v>23.8</v>
      </c>
      <c r="AI3">
        <v>0</v>
      </c>
      <c r="AJ3">
        <v>0.52</v>
      </c>
      <c r="AK3">
        <v>0.37</v>
      </c>
      <c r="AL3">
        <v>63.11</v>
      </c>
      <c r="AM3">
        <v>0</v>
      </c>
      <c r="AN3">
        <v>0.61</v>
      </c>
      <c r="AO3">
        <v>20.309999999999999</v>
      </c>
      <c r="AP3">
        <v>0.93</v>
      </c>
      <c r="AQ3">
        <v>36.49</v>
      </c>
      <c r="AR3">
        <v>14.51</v>
      </c>
      <c r="AS3">
        <v>0</v>
      </c>
      <c r="AT3">
        <v>0</v>
      </c>
      <c r="AU3">
        <v>26.11</v>
      </c>
      <c r="AV3">
        <v>0.48</v>
      </c>
      <c r="AW3">
        <v>0</v>
      </c>
      <c r="AX3">
        <v>0.92</v>
      </c>
      <c r="AY3">
        <v>33.65</v>
      </c>
      <c r="AZ3">
        <v>23.15</v>
      </c>
      <c r="BA3">
        <v>0</v>
      </c>
      <c r="BB3">
        <v>62.87</v>
      </c>
      <c r="BC3">
        <v>21.27</v>
      </c>
      <c r="BD3">
        <v>27.86</v>
      </c>
      <c r="BE3">
        <v>64.319999999999993</v>
      </c>
      <c r="BF3">
        <v>62.87</v>
      </c>
      <c r="BG3">
        <v>0</v>
      </c>
      <c r="BH3">
        <v>12.71</v>
      </c>
      <c r="BI3">
        <v>31.59</v>
      </c>
      <c r="BJ3">
        <v>4.84</v>
      </c>
      <c r="BK3">
        <v>29.02</v>
      </c>
      <c r="BL3">
        <v>23.7</v>
      </c>
      <c r="BM3">
        <v>255.26</v>
      </c>
      <c r="BN3">
        <v>17.2</v>
      </c>
      <c r="BO3">
        <v>48.36</v>
      </c>
      <c r="BP3">
        <v>98.65</v>
      </c>
      <c r="BQ3">
        <v>0.82</v>
      </c>
      <c r="BR3">
        <v>65</v>
      </c>
      <c r="BS3">
        <v>0</v>
      </c>
      <c r="BT3">
        <v>0.93</v>
      </c>
    </row>
    <row r="4" spans="1:72">
      <c r="A4" t="s">
        <v>238</v>
      </c>
      <c r="B4" t="s">
        <v>230</v>
      </c>
      <c r="C4" t="s">
        <v>232</v>
      </c>
      <c r="G4" t="s">
        <v>46</v>
      </c>
      <c r="H4" s="73">
        <v>756.11</v>
      </c>
      <c r="I4" s="46">
        <v>318.44</v>
      </c>
      <c r="J4" s="46">
        <v>157</v>
      </c>
      <c r="K4" s="46">
        <v>69.64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78.34</v>
      </c>
      <c r="Y4">
        <v>85.08</v>
      </c>
      <c r="Z4">
        <v>1.02</v>
      </c>
      <c r="AA4">
        <v>0</v>
      </c>
      <c r="AB4">
        <v>6.77</v>
      </c>
      <c r="AC4">
        <v>0.61</v>
      </c>
      <c r="AD4">
        <v>0</v>
      </c>
      <c r="AE4">
        <v>24.18</v>
      </c>
      <c r="AF4">
        <v>14.59</v>
      </c>
      <c r="AG4">
        <v>23.21</v>
      </c>
      <c r="AH4">
        <v>23.8</v>
      </c>
      <c r="AI4">
        <v>0</v>
      </c>
      <c r="AJ4">
        <v>0.52</v>
      </c>
      <c r="AK4">
        <v>0.37</v>
      </c>
      <c r="AL4">
        <v>63.11</v>
      </c>
      <c r="AM4">
        <v>0</v>
      </c>
      <c r="AN4">
        <v>0.61</v>
      </c>
      <c r="AO4">
        <v>20.309999999999999</v>
      </c>
      <c r="AP4">
        <v>0.93</v>
      </c>
      <c r="AQ4">
        <v>36.49</v>
      </c>
      <c r="AR4">
        <v>14.51</v>
      </c>
      <c r="AS4">
        <v>0</v>
      </c>
      <c r="AT4">
        <v>0</v>
      </c>
      <c r="AU4">
        <v>26.11</v>
      </c>
      <c r="AV4">
        <v>0.48</v>
      </c>
      <c r="AW4">
        <v>0</v>
      </c>
      <c r="AX4">
        <v>0.92</v>
      </c>
      <c r="AY4">
        <v>33.65</v>
      </c>
      <c r="AZ4">
        <v>23.15</v>
      </c>
      <c r="BA4">
        <v>0</v>
      </c>
      <c r="BB4">
        <v>62.87</v>
      </c>
      <c r="BC4">
        <v>21.27</v>
      </c>
      <c r="BD4">
        <v>27.86</v>
      </c>
      <c r="BE4">
        <v>64.319999999999993</v>
      </c>
      <c r="BF4">
        <v>62.87</v>
      </c>
      <c r="BG4">
        <v>0</v>
      </c>
      <c r="BH4">
        <v>12.71</v>
      </c>
      <c r="BI4">
        <v>31.59</v>
      </c>
      <c r="BJ4">
        <v>4.84</v>
      </c>
      <c r="BK4">
        <v>29.02</v>
      </c>
      <c r="BL4">
        <v>23.7</v>
      </c>
      <c r="BM4">
        <v>255.26</v>
      </c>
      <c r="BN4">
        <v>17.2</v>
      </c>
      <c r="BO4">
        <v>48.36</v>
      </c>
      <c r="BP4">
        <v>98.65</v>
      </c>
      <c r="BQ4">
        <v>0.82</v>
      </c>
      <c r="BR4">
        <v>65</v>
      </c>
      <c r="BS4">
        <v>0</v>
      </c>
      <c r="BT4">
        <v>0.93</v>
      </c>
    </row>
    <row r="5" spans="1:72">
      <c r="A5" t="s">
        <v>239</v>
      </c>
      <c r="B5" t="s">
        <v>231</v>
      </c>
      <c r="C5" t="s">
        <v>233</v>
      </c>
      <c r="G5" t="s">
        <v>47</v>
      </c>
      <c r="H5" s="73">
        <v>756.11</v>
      </c>
      <c r="I5" s="46">
        <v>318.44</v>
      </c>
      <c r="J5" s="46">
        <v>157</v>
      </c>
      <c r="K5" s="46">
        <v>69.64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78.34</v>
      </c>
      <c r="Y5">
        <v>85.08</v>
      </c>
      <c r="Z5">
        <v>1.02</v>
      </c>
      <c r="AA5">
        <v>0</v>
      </c>
      <c r="AB5">
        <v>6.77</v>
      </c>
      <c r="AC5">
        <v>0.61</v>
      </c>
      <c r="AD5">
        <v>0</v>
      </c>
      <c r="AE5">
        <v>24.18</v>
      </c>
      <c r="AF5">
        <v>14.59</v>
      </c>
      <c r="AG5">
        <v>23.21</v>
      </c>
      <c r="AH5">
        <v>23.8</v>
      </c>
      <c r="AI5">
        <v>0</v>
      </c>
      <c r="AJ5">
        <v>0.52</v>
      </c>
      <c r="AK5">
        <v>0.37</v>
      </c>
      <c r="AL5">
        <v>63.11</v>
      </c>
      <c r="AM5">
        <v>0</v>
      </c>
      <c r="AN5">
        <v>0.61</v>
      </c>
      <c r="AO5">
        <v>20.309999999999999</v>
      </c>
      <c r="AP5">
        <v>0.93</v>
      </c>
      <c r="AQ5">
        <v>36.49</v>
      </c>
      <c r="AR5">
        <v>14.51</v>
      </c>
      <c r="AS5">
        <v>0</v>
      </c>
      <c r="AT5">
        <v>0</v>
      </c>
      <c r="AU5">
        <v>26.11</v>
      </c>
      <c r="AV5">
        <v>0.48</v>
      </c>
      <c r="AW5">
        <v>0</v>
      </c>
      <c r="AX5">
        <v>0.92</v>
      </c>
      <c r="AY5">
        <v>33.65</v>
      </c>
      <c r="AZ5">
        <v>23.15</v>
      </c>
      <c r="BA5">
        <v>0</v>
      </c>
      <c r="BB5">
        <v>62.87</v>
      </c>
      <c r="BC5">
        <v>21.27</v>
      </c>
      <c r="BD5">
        <v>27.86</v>
      </c>
      <c r="BE5">
        <v>64.319999999999993</v>
      </c>
      <c r="BF5">
        <v>62.87</v>
      </c>
      <c r="BG5">
        <v>0</v>
      </c>
      <c r="BH5">
        <v>12.71</v>
      </c>
      <c r="BI5">
        <v>31.59</v>
      </c>
      <c r="BJ5">
        <v>4.84</v>
      </c>
      <c r="BK5">
        <v>29.02</v>
      </c>
      <c r="BL5">
        <v>23.7</v>
      </c>
      <c r="BM5">
        <v>255.26</v>
      </c>
      <c r="BN5">
        <v>17.2</v>
      </c>
      <c r="BO5">
        <v>48.36</v>
      </c>
      <c r="BP5">
        <v>98.65</v>
      </c>
      <c r="BQ5">
        <v>0.82</v>
      </c>
      <c r="BR5">
        <v>65</v>
      </c>
      <c r="BS5">
        <v>0</v>
      </c>
      <c r="BT5">
        <v>0.93</v>
      </c>
    </row>
    <row r="6" spans="1:72">
      <c r="A6" t="s">
        <v>240</v>
      </c>
      <c r="B6" t="s">
        <v>262</v>
      </c>
      <c r="C6" t="s">
        <v>234</v>
      </c>
      <c r="G6" t="s">
        <v>48</v>
      </c>
      <c r="H6" s="73">
        <v>756.11</v>
      </c>
      <c r="I6" s="46">
        <v>318.44</v>
      </c>
      <c r="J6" s="46">
        <v>157</v>
      </c>
      <c r="K6" s="46">
        <v>69.64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78.34</v>
      </c>
      <c r="Y6">
        <v>85.08</v>
      </c>
      <c r="Z6">
        <v>1.02</v>
      </c>
      <c r="AA6">
        <v>0</v>
      </c>
      <c r="AB6">
        <v>6.77</v>
      </c>
      <c r="AC6">
        <v>0.61</v>
      </c>
      <c r="AD6">
        <v>0</v>
      </c>
      <c r="AE6">
        <v>24.18</v>
      </c>
      <c r="AF6">
        <v>14.59</v>
      </c>
      <c r="AG6">
        <v>23.21</v>
      </c>
      <c r="AH6">
        <v>23.8</v>
      </c>
      <c r="AI6">
        <v>0</v>
      </c>
      <c r="AJ6">
        <v>0.52</v>
      </c>
      <c r="AK6">
        <v>0.37</v>
      </c>
      <c r="AL6">
        <v>63.11</v>
      </c>
      <c r="AM6">
        <v>0</v>
      </c>
      <c r="AN6">
        <v>0.61</v>
      </c>
      <c r="AO6">
        <v>20.309999999999999</v>
      </c>
      <c r="AP6">
        <v>0.93</v>
      </c>
      <c r="AQ6">
        <v>36.49</v>
      </c>
      <c r="AR6">
        <v>14.51</v>
      </c>
      <c r="AS6">
        <v>0</v>
      </c>
      <c r="AT6">
        <v>0</v>
      </c>
      <c r="AU6">
        <v>26.11</v>
      </c>
      <c r="AV6">
        <v>0.48</v>
      </c>
      <c r="AW6">
        <v>0</v>
      </c>
      <c r="AX6">
        <v>0.92</v>
      </c>
      <c r="AY6">
        <v>33.65</v>
      </c>
      <c r="AZ6">
        <v>23.15</v>
      </c>
      <c r="BA6">
        <v>0</v>
      </c>
      <c r="BB6">
        <v>62.87</v>
      </c>
      <c r="BC6">
        <v>21.27</v>
      </c>
      <c r="BD6">
        <v>27.86</v>
      </c>
      <c r="BE6">
        <v>64.319999999999993</v>
      </c>
      <c r="BF6">
        <v>62.87</v>
      </c>
      <c r="BG6">
        <v>0</v>
      </c>
      <c r="BH6">
        <v>12.71</v>
      </c>
      <c r="BI6">
        <v>31.59</v>
      </c>
      <c r="BJ6">
        <v>4.84</v>
      </c>
      <c r="BK6">
        <v>29.02</v>
      </c>
      <c r="BL6">
        <v>23.7</v>
      </c>
      <c r="BM6">
        <v>255.26</v>
      </c>
      <c r="BN6">
        <v>17.2</v>
      </c>
      <c r="BO6">
        <v>48.36</v>
      </c>
      <c r="BP6">
        <v>98.65</v>
      </c>
      <c r="BQ6">
        <v>0.82</v>
      </c>
      <c r="BR6">
        <v>65</v>
      </c>
      <c r="BS6">
        <v>0</v>
      </c>
      <c r="BT6">
        <v>0.93</v>
      </c>
    </row>
    <row r="7" spans="1:72">
      <c r="A7" t="s">
        <v>241</v>
      </c>
      <c r="B7" t="s">
        <v>284</v>
      </c>
      <c r="C7" t="s">
        <v>263</v>
      </c>
      <c r="G7" t="s">
        <v>49</v>
      </c>
      <c r="H7" s="73">
        <v>756.16</v>
      </c>
      <c r="I7" s="46">
        <v>318.44</v>
      </c>
      <c r="J7" s="46">
        <v>157</v>
      </c>
      <c r="K7" s="46">
        <v>69.64</v>
      </c>
      <c r="L7" s="46">
        <v>4.84</v>
      </c>
      <c r="M7" s="74">
        <v>0</v>
      </c>
      <c r="N7" s="73">
        <v>0</v>
      </c>
      <c r="O7" s="46">
        <v>60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78.34</v>
      </c>
      <c r="Y7">
        <v>85.08</v>
      </c>
      <c r="Z7">
        <v>1.02</v>
      </c>
      <c r="AA7">
        <v>0</v>
      </c>
      <c r="AB7">
        <v>6.77</v>
      </c>
      <c r="AC7">
        <v>0.61</v>
      </c>
      <c r="AD7">
        <v>0</v>
      </c>
      <c r="AE7">
        <v>24.18</v>
      </c>
      <c r="AF7">
        <v>14.59</v>
      </c>
      <c r="AG7">
        <v>23.21</v>
      </c>
      <c r="AH7">
        <v>23.8</v>
      </c>
      <c r="AI7">
        <v>0</v>
      </c>
      <c r="AJ7">
        <v>0.52</v>
      </c>
      <c r="AK7">
        <v>0.37</v>
      </c>
      <c r="AL7">
        <v>63.11</v>
      </c>
      <c r="AM7">
        <v>0</v>
      </c>
      <c r="AN7">
        <v>0.61</v>
      </c>
      <c r="AO7">
        <v>20.309999999999999</v>
      </c>
      <c r="AP7">
        <v>0.93</v>
      </c>
      <c r="AQ7">
        <v>36.49</v>
      </c>
      <c r="AR7">
        <v>14.51</v>
      </c>
      <c r="AS7">
        <v>0</v>
      </c>
      <c r="AT7">
        <v>0</v>
      </c>
      <c r="AU7">
        <v>26.11</v>
      </c>
      <c r="AV7">
        <v>0.53</v>
      </c>
      <c r="AW7">
        <v>60</v>
      </c>
      <c r="AX7">
        <v>0.92</v>
      </c>
      <c r="AY7">
        <v>23.33</v>
      </c>
      <c r="AZ7">
        <v>23.15</v>
      </c>
      <c r="BA7">
        <v>0</v>
      </c>
      <c r="BB7">
        <v>62.87</v>
      </c>
      <c r="BC7">
        <v>21.27</v>
      </c>
      <c r="BD7">
        <v>27.86</v>
      </c>
      <c r="BE7">
        <v>64.319999999999993</v>
      </c>
      <c r="BF7">
        <v>62.87</v>
      </c>
      <c r="BG7">
        <v>0</v>
      </c>
      <c r="BH7">
        <v>12.71</v>
      </c>
      <c r="BI7">
        <v>31.59</v>
      </c>
      <c r="BJ7">
        <v>4.84</v>
      </c>
      <c r="BK7">
        <v>29.02</v>
      </c>
      <c r="BL7">
        <v>23.7</v>
      </c>
      <c r="BM7">
        <v>255.26</v>
      </c>
      <c r="BN7">
        <v>27.52</v>
      </c>
      <c r="BO7">
        <v>48.36</v>
      </c>
      <c r="BP7">
        <v>98.65</v>
      </c>
      <c r="BQ7">
        <v>0.82</v>
      </c>
      <c r="BR7">
        <v>65</v>
      </c>
      <c r="BS7">
        <v>0</v>
      </c>
      <c r="BT7">
        <v>0.93</v>
      </c>
    </row>
    <row r="8" spans="1:72">
      <c r="A8" t="s">
        <v>242</v>
      </c>
      <c r="B8" t="s">
        <v>324</v>
      </c>
      <c r="C8" t="s">
        <v>235</v>
      </c>
      <c r="G8" t="s">
        <v>50</v>
      </c>
      <c r="H8" s="73">
        <v>756.16</v>
      </c>
      <c r="I8" s="46">
        <v>318.44</v>
      </c>
      <c r="J8" s="46">
        <v>157</v>
      </c>
      <c r="K8" s="46">
        <v>69.64</v>
      </c>
      <c r="L8" s="46">
        <v>4.84</v>
      </c>
      <c r="M8" s="74">
        <v>0</v>
      </c>
      <c r="N8" s="73">
        <v>0</v>
      </c>
      <c r="O8" s="46">
        <v>60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78.34</v>
      </c>
      <c r="Y8">
        <v>85.08</v>
      </c>
      <c r="Z8">
        <v>1.02</v>
      </c>
      <c r="AA8">
        <v>0</v>
      </c>
      <c r="AB8">
        <v>6.77</v>
      </c>
      <c r="AC8">
        <v>0.61</v>
      </c>
      <c r="AD8">
        <v>0</v>
      </c>
      <c r="AE8">
        <v>24.18</v>
      </c>
      <c r="AF8">
        <v>14.59</v>
      </c>
      <c r="AG8">
        <v>23.21</v>
      </c>
      <c r="AH8">
        <v>23.8</v>
      </c>
      <c r="AI8">
        <v>0</v>
      </c>
      <c r="AJ8">
        <v>0.52</v>
      </c>
      <c r="AK8">
        <v>0.37</v>
      </c>
      <c r="AL8">
        <v>63.11</v>
      </c>
      <c r="AM8">
        <v>0</v>
      </c>
      <c r="AN8">
        <v>0.61</v>
      </c>
      <c r="AO8">
        <v>20.309999999999999</v>
      </c>
      <c r="AP8">
        <v>0.93</v>
      </c>
      <c r="AQ8">
        <v>36.49</v>
      </c>
      <c r="AR8">
        <v>14.51</v>
      </c>
      <c r="AS8">
        <v>0</v>
      </c>
      <c r="AT8">
        <v>0</v>
      </c>
      <c r="AU8">
        <v>26.11</v>
      </c>
      <c r="AV8">
        <v>0.53</v>
      </c>
      <c r="AW8">
        <v>60</v>
      </c>
      <c r="AX8">
        <v>0.92</v>
      </c>
      <c r="AY8">
        <v>23.33</v>
      </c>
      <c r="AZ8">
        <v>23.15</v>
      </c>
      <c r="BA8">
        <v>0</v>
      </c>
      <c r="BB8">
        <v>62.87</v>
      </c>
      <c r="BC8">
        <v>21.27</v>
      </c>
      <c r="BD8">
        <v>27.86</v>
      </c>
      <c r="BE8">
        <v>64.319999999999993</v>
      </c>
      <c r="BF8">
        <v>62.87</v>
      </c>
      <c r="BG8">
        <v>0</v>
      </c>
      <c r="BH8">
        <v>12.71</v>
      </c>
      <c r="BI8">
        <v>31.59</v>
      </c>
      <c r="BJ8">
        <v>4.84</v>
      </c>
      <c r="BK8">
        <v>29.02</v>
      </c>
      <c r="BL8">
        <v>23.7</v>
      </c>
      <c r="BM8">
        <v>255.26</v>
      </c>
      <c r="BN8">
        <v>27.52</v>
      </c>
      <c r="BO8">
        <v>48.36</v>
      </c>
      <c r="BP8">
        <v>98.65</v>
      </c>
      <c r="BQ8">
        <v>0.82</v>
      </c>
      <c r="BR8">
        <v>65</v>
      </c>
      <c r="BS8">
        <v>0</v>
      </c>
      <c r="BT8">
        <v>0.93</v>
      </c>
    </row>
    <row r="9" spans="1:72">
      <c r="A9" t="s">
        <v>243</v>
      </c>
      <c r="B9" t="s">
        <v>344</v>
      </c>
      <c r="C9" t="s">
        <v>236</v>
      </c>
      <c r="G9" t="s">
        <v>51</v>
      </c>
      <c r="H9" s="73">
        <v>756.16</v>
      </c>
      <c r="I9" s="46">
        <v>318.44</v>
      </c>
      <c r="J9" s="46">
        <v>157</v>
      </c>
      <c r="K9" s="46">
        <v>69.64</v>
      </c>
      <c r="L9" s="46">
        <v>4.84</v>
      </c>
      <c r="M9" s="74">
        <v>0</v>
      </c>
      <c r="N9" s="73">
        <v>0</v>
      </c>
      <c r="O9" s="46">
        <v>60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78.34</v>
      </c>
      <c r="Y9">
        <v>85.08</v>
      </c>
      <c r="Z9">
        <v>1.02</v>
      </c>
      <c r="AA9">
        <v>0</v>
      </c>
      <c r="AB9">
        <v>6.77</v>
      </c>
      <c r="AC9">
        <v>0.61</v>
      </c>
      <c r="AD9">
        <v>0</v>
      </c>
      <c r="AE9">
        <v>24.18</v>
      </c>
      <c r="AF9">
        <v>14.59</v>
      </c>
      <c r="AG9">
        <v>23.21</v>
      </c>
      <c r="AH9">
        <v>23.8</v>
      </c>
      <c r="AI9">
        <v>0</v>
      </c>
      <c r="AJ9">
        <v>0.52</v>
      </c>
      <c r="AK9">
        <v>0.37</v>
      </c>
      <c r="AL9">
        <v>63.11</v>
      </c>
      <c r="AM9">
        <v>0</v>
      </c>
      <c r="AN9">
        <v>0.61</v>
      </c>
      <c r="AO9">
        <v>20.309999999999999</v>
      </c>
      <c r="AP9">
        <v>0.93</v>
      </c>
      <c r="AQ9">
        <v>36.49</v>
      </c>
      <c r="AR9">
        <v>14.51</v>
      </c>
      <c r="AS9">
        <v>0</v>
      </c>
      <c r="AT9">
        <v>0</v>
      </c>
      <c r="AU9">
        <v>26.11</v>
      </c>
      <c r="AV9">
        <v>0.53</v>
      </c>
      <c r="AW9">
        <v>60</v>
      </c>
      <c r="AX9">
        <v>0.92</v>
      </c>
      <c r="AY9">
        <v>23.33</v>
      </c>
      <c r="AZ9">
        <v>23.15</v>
      </c>
      <c r="BA9">
        <v>0</v>
      </c>
      <c r="BB9">
        <v>62.87</v>
      </c>
      <c r="BC9">
        <v>21.27</v>
      </c>
      <c r="BD9">
        <v>27.86</v>
      </c>
      <c r="BE9">
        <v>64.319999999999993</v>
      </c>
      <c r="BF9">
        <v>62.87</v>
      </c>
      <c r="BG9">
        <v>0</v>
      </c>
      <c r="BH9">
        <v>12.71</v>
      </c>
      <c r="BI9">
        <v>31.59</v>
      </c>
      <c r="BJ9">
        <v>4.84</v>
      </c>
      <c r="BK9">
        <v>29.02</v>
      </c>
      <c r="BL9">
        <v>23.7</v>
      </c>
      <c r="BM9">
        <v>255.26</v>
      </c>
      <c r="BN9">
        <v>27.52</v>
      </c>
      <c r="BO9">
        <v>48.36</v>
      </c>
      <c r="BP9">
        <v>98.65</v>
      </c>
      <c r="BQ9">
        <v>0.82</v>
      </c>
      <c r="BR9">
        <v>65</v>
      </c>
      <c r="BS9">
        <v>0</v>
      </c>
      <c r="BT9">
        <v>0.93</v>
      </c>
    </row>
    <row r="10" spans="1:72">
      <c r="A10" t="s">
        <v>264</v>
      </c>
      <c r="C10" t="s">
        <v>237</v>
      </c>
      <c r="G10" t="s">
        <v>52</v>
      </c>
      <c r="H10" s="73">
        <v>756.16</v>
      </c>
      <c r="I10" s="46">
        <v>318.44</v>
      </c>
      <c r="J10" s="46">
        <v>157</v>
      </c>
      <c r="K10" s="46">
        <v>69.64</v>
      </c>
      <c r="L10" s="46">
        <v>4.84</v>
      </c>
      <c r="M10" s="74">
        <v>0</v>
      </c>
      <c r="N10" s="73">
        <v>0</v>
      </c>
      <c r="O10" s="46">
        <v>60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78.34</v>
      </c>
      <c r="Y10">
        <v>85.08</v>
      </c>
      <c r="Z10">
        <v>1.02</v>
      </c>
      <c r="AA10">
        <v>0</v>
      </c>
      <c r="AB10">
        <v>6.77</v>
      </c>
      <c r="AC10">
        <v>0.61</v>
      </c>
      <c r="AD10">
        <v>0</v>
      </c>
      <c r="AE10">
        <v>24.18</v>
      </c>
      <c r="AF10">
        <v>14.59</v>
      </c>
      <c r="AG10">
        <v>23.21</v>
      </c>
      <c r="AH10">
        <v>23.8</v>
      </c>
      <c r="AI10">
        <v>0</v>
      </c>
      <c r="AJ10">
        <v>0.52</v>
      </c>
      <c r="AK10">
        <v>0.37</v>
      </c>
      <c r="AL10">
        <v>63.11</v>
      </c>
      <c r="AM10">
        <v>0</v>
      </c>
      <c r="AN10">
        <v>0.61</v>
      </c>
      <c r="AO10">
        <v>20.309999999999999</v>
      </c>
      <c r="AP10">
        <v>0.93</v>
      </c>
      <c r="AQ10">
        <v>36.49</v>
      </c>
      <c r="AR10">
        <v>14.51</v>
      </c>
      <c r="AS10">
        <v>0</v>
      </c>
      <c r="AT10">
        <v>0</v>
      </c>
      <c r="AU10">
        <v>26.11</v>
      </c>
      <c r="AV10">
        <v>0.53</v>
      </c>
      <c r="AW10">
        <v>60</v>
      </c>
      <c r="AX10">
        <v>0.92</v>
      </c>
      <c r="AY10">
        <v>23.33</v>
      </c>
      <c r="AZ10">
        <v>23.15</v>
      </c>
      <c r="BA10">
        <v>0</v>
      </c>
      <c r="BB10">
        <v>62.87</v>
      </c>
      <c r="BC10">
        <v>21.27</v>
      </c>
      <c r="BD10">
        <v>27.86</v>
      </c>
      <c r="BE10">
        <v>64.319999999999993</v>
      </c>
      <c r="BF10">
        <v>62.87</v>
      </c>
      <c r="BG10">
        <v>0</v>
      </c>
      <c r="BH10">
        <v>12.71</v>
      </c>
      <c r="BI10">
        <v>31.59</v>
      </c>
      <c r="BJ10">
        <v>4.84</v>
      </c>
      <c r="BK10">
        <v>29.02</v>
      </c>
      <c r="BL10">
        <v>23.7</v>
      </c>
      <c r="BM10">
        <v>255.26</v>
      </c>
      <c r="BN10">
        <v>27.52</v>
      </c>
      <c r="BO10">
        <v>48.36</v>
      </c>
      <c r="BP10">
        <v>98.65</v>
      </c>
      <c r="BQ10">
        <v>0.82</v>
      </c>
      <c r="BR10">
        <v>65</v>
      </c>
      <c r="BS10">
        <v>0</v>
      </c>
      <c r="BT10">
        <v>0.93</v>
      </c>
    </row>
    <row r="11" spans="1:72">
      <c r="A11" t="s">
        <v>244</v>
      </c>
      <c r="C11" t="s">
        <v>325</v>
      </c>
      <c r="G11" t="s">
        <v>53</v>
      </c>
      <c r="H11" s="73">
        <v>756.11</v>
      </c>
      <c r="I11" s="46">
        <v>318.44</v>
      </c>
      <c r="J11" s="46">
        <v>157</v>
      </c>
      <c r="K11" s="46">
        <v>69.64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78.34</v>
      </c>
      <c r="Y11">
        <v>85.08</v>
      </c>
      <c r="Z11">
        <v>1.02</v>
      </c>
      <c r="AA11">
        <v>0</v>
      </c>
      <c r="AB11">
        <v>6.77</v>
      </c>
      <c r="AC11">
        <v>0.61</v>
      </c>
      <c r="AD11">
        <v>0</v>
      </c>
      <c r="AE11">
        <v>24.18</v>
      </c>
      <c r="AF11">
        <v>14.59</v>
      </c>
      <c r="AG11">
        <v>23.21</v>
      </c>
      <c r="AH11">
        <v>23.8</v>
      </c>
      <c r="AI11">
        <v>0</v>
      </c>
      <c r="AJ11">
        <v>0.52</v>
      </c>
      <c r="AK11">
        <v>0.37</v>
      </c>
      <c r="AL11">
        <v>63.11</v>
      </c>
      <c r="AM11">
        <v>0</v>
      </c>
      <c r="AN11">
        <v>0.61</v>
      </c>
      <c r="AO11">
        <v>20.309999999999999</v>
      </c>
      <c r="AP11">
        <v>0.93</v>
      </c>
      <c r="AQ11">
        <v>36.49</v>
      </c>
      <c r="AR11">
        <v>14.51</v>
      </c>
      <c r="AS11">
        <v>0</v>
      </c>
      <c r="AT11">
        <v>0</v>
      </c>
      <c r="AU11">
        <v>26.11</v>
      </c>
      <c r="AV11">
        <v>0.48</v>
      </c>
      <c r="AW11">
        <v>0</v>
      </c>
      <c r="AX11">
        <v>0.92</v>
      </c>
      <c r="AY11">
        <v>13.01</v>
      </c>
      <c r="AZ11">
        <v>23.15</v>
      </c>
      <c r="BA11">
        <v>0</v>
      </c>
      <c r="BB11">
        <v>62.87</v>
      </c>
      <c r="BC11">
        <v>21.27</v>
      </c>
      <c r="BD11">
        <v>27.86</v>
      </c>
      <c r="BE11">
        <v>64.319999999999993</v>
      </c>
      <c r="BF11">
        <v>62.87</v>
      </c>
      <c r="BG11">
        <v>0</v>
      </c>
      <c r="BH11">
        <v>12.71</v>
      </c>
      <c r="BI11">
        <v>31.59</v>
      </c>
      <c r="BJ11">
        <v>4.84</v>
      </c>
      <c r="BK11">
        <v>29.02</v>
      </c>
      <c r="BL11">
        <v>23.7</v>
      </c>
      <c r="BM11">
        <v>255.26</v>
      </c>
      <c r="BN11">
        <v>37.840000000000003</v>
      </c>
      <c r="BO11">
        <v>48.36</v>
      </c>
      <c r="BP11">
        <v>98.65</v>
      </c>
      <c r="BQ11">
        <v>0.82</v>
      </c>
      <c r="BR11">
        <v>65</v>
      </c>
      <c r="BS11">
        <v>0</v>
      </c>
      <c r="BT11">
        <v>0.93</v>
      </c>
    </row>
    <row r="12" spans="1:72">
      <c r="A12" t="s">
        <v>245</v>
      </c>
      <c r="C12" t="s">
        <v>345</v>
      </c>
      <c r="G12" t="s">
        <v>54</v>
      </c>
      <c r="H12" s="73">
        <v>756.11</v>
      </c>
      <c r="I12" s="46">
        <v>318.44</v>
      </c>
      <c r="J12" s="46">
        <v>157</v>
      </c>
      <c r="K12" s="46">
        <v>69.64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78.34</v>
      </c>
      <c r="Y12">
        <v>85.08</v>
      </c>
      <c r="Z12">
        <v>1.02</v>
      </c>
      <c r="AA12">
        <v>0</v>
      </c>
      <c r="AB12">
        <v>6.77</v>
      </c>
      <c r="AC12">
        <v>0.61</v>
      </c>
      <c r="AD12">
        <v>0</v>
      </c>
      <c r="AE12">
        <v>24.18</v>
      </c>
      <c r="AF12">
        <v>14.59</v>
      </c>
      <c r="AG12">
        <v>23.21</v>
      </c>
      <c r="AH12">
        <v>23.8</v>
      </c>
      <c r="AI12">
        <v>0</v>
      </c>
      <c r="AJ12">
        <v>0.52</v>
      </c>
      <c r="AK12">
        <v>0.37</v>
      </c>
      <c r="AL12">
        <v>63.11</v>
      </c>
      <c r="AM12">
        <v>0</v>
      </c>
      <c r="AN12">
        <v>0.61</v>
      </c>
      <c r="AO12">
        <v>20.309999999999999</v>
      </c>
      <c r="AP12">
        <v>0.93</v>
      </c>
      <c r="AQ12">
        <v>36.49</v>
      </c>
      <c r="AR12">
        <v>14.51</v>
      </c>
      <c r="AS12">
        <v>0</v>
      </c>
      <c r="AT12">
        <v>0</v>
      </c>
      <c r="AU12">
        <v>26.11</v>
      </c>
      <c r="AV12">
        <v>0.48</v>
      </c>
      <c r="AW12">
        <v>0</v>
      </c>
      <c r="AX12">
        <v>0.92</v>
      </c>
      <c r="AY12">
        <v>13.01</v>
      </c>
      <c r="AZ12">
        <v>23.15</v>
      </c>
      <c r="BA12">
        <v>0</v>
      </c>
      <c r="BB12">
        <v>62.87</v>
      </c>
      <c r="BC12">
        <v>21.27</v>
      </c>
      <c r="BD12">
        <v>27.86</v>
      </c>
      <c r="BE12">
        <v>64.319999999999993</v>
      </c>
      <c r="BF12">
        <v>62.87</v>
      </c>
      <c r="BG12">
        <v>0</v>
      </c>
      <c r="BH12">
        <v>12.71</v>
      </c>
      <c r="BI12">
        <v>31.59</v>
      </c>
      <c r="BJ12">
        <v>4.84</v>
      </c>
      <c r="BK12">
        <v>29.02</v>
      </c>
      <c r="BL12">
        <v>23.7</v>
      </c>
      <c r="BM12">
        <v>255.26</v>
      </c>
      <c r="BN12">
        <v>37.840000000000003</v>
      </c>
      <c r="BO12">
        <v>48.36</v>
      </c>
      <c r="BP12">
        <v>98.65</v>
      </c>
      <c r="BQ12">
        <v>0.82</v>
      </c>
      <c r="BR12">
        <v>65</v>
      </c>
      <c r="BS12">
        <v>0</v>
      </c>
      <c r="BT12">
        <v>0.93</v>
      </c>
    </row>
    <row r="13" spans="1:72">
      <c r="A13" t="s">
        <v>246</v>
      </c>
      <c r="G13" t="s">
        <v>55</v>
      </c>
      <c r="H13" s="73">
        <v>756.11</v>
      </c>
      <c r="I13" s="46">
        <v>318.44</v>
      </c>
      <c r="J13" s="46">
        <v>157</v>
      </c>
      <c r="K13" s="46">
        <v>69.64</v>
      </c>
      <c r="L13" s="46">
        <v>4.84</v>
      </c>
      <c r="M13" s="74">
        <v>0</v>
      </c>
      <c r="N13" s="73">
        <v>0</v>
      </c>
      <c r="O13" s="46">
        <v>80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78.34</v>
      </c>
      <c r="Y13">
        <v>85.08</v>
      </c>
      <c r="Z13">
        <v>1.02</v>
      </c>
      <c r="AA13">
        <v>0</v>
      </c>
      <c r="AB13">
        <v>6.77</v>
      </c>
      <c r="AC13">
        <v>0.61</v>
      </c>
      <c r="AD13">
        <v>0</v>
      </c>
      <c r="AE13">
        <v>24.18</v>
      </c>
      <c r="AF13">
        <v>14.59</v>
      </c>
      <c r="AG13">
        <v>23.21</v>
      </c>
      <c r="AH13">
        <v>23.8</v>
      </c>
      <c r="AI13">
        <v>0</v>
      </c>
      <c r="AJ13">
        <v>0.52</v>
      </c>
      <c r="AK13">
        <v>0.37</v>
      </c>
      <c r="AL13">
        <v>63.11</v>
      </c>
      <c r="AM13">
        <v>0</v>
      </c>
      <c r="AN13">
        <v>0.61</v>
      </c>
      <c r="AO13">
        <v>20.309999999999999</v>
      </c>
      <c r="AP13">
        <v>0.93</v>
      </c>
      <c r="AQ13">
        <v>36.49</v>
      </c>
      <c r="AR13">
        <v>14.51</v>
      </c>
      <c r="AS13">
        <v>0</v>
      </c>
      <c r="AT13">
        <v>0</v>
      </c>
      <c r="AU13">
        <v>26.11</v>
      </c>
      <c r="AV13">
        <v>0.48</v>
      </c>
      <c r="AW13">
        <v>0</v>
      </c>
      <c r="AX13">
        <v>0.92</v>
      </c>
      <c r="AY13">
        <v>13.01</v>
      </c>
      <c r="AZ13">
        <v>23.15</v>
      </c>
      <c r="BA13">
        <v>80</v>
      </c>
      <c r="BB13">
        <v>62.87</v>
      </c>
      <c r="BC13">
        <v>21.27</v>
      </c>
      <c r="BD13">
        <v>27.86</v>
      </c>
      <c r="BE13">
        <v>64.319999999999993</v>
      </c>
      <c r="BF13">
        <v>62.87</v>
      </c>
      <c r="BG13">
        <v>0</v>
      </c>
      <c r="BH13">
        <v>12.71</v>
      </c>
      <c r="BI13">
        <v>31.59</v>
      </c>
      <c r="BJ13">
        <v>4.84</v>
      </c>
      <c r="BK13">
        <v>29.02</v>
      </c>
      <c r="BL13">
        <v>23.7</v>
      </c>
      <c r="BM13">
        <v>255.26</v>
      </c>
      <c r="BN13">
        <v>37.840000000000003</v>
      </c>
      <c r="BO13">
        <v>48.36</v>
      </c>
      <c r="BP13">
        <v>98.65</v>
      </c>
      <c r="BQ13">
        <v>0.82</v>
      </c>
      <c r="BR13">
        <v>65</v>
      </c>
      <c r="BS13">
        <v>0</v>
      </c>
      <c r="BT13">
        <v>0.93</v>
      </c>
    </row>
    <row r="14" spans="1:72">
      <c r="A14" t="s">
        <v>247</v>
      </c>
      <c r="G14" t="s">
        <v>56</v>
      </c>
      <c r="H14" s="73">
        <v>756.11</v>
      </c>
      <c r="I14" s="46">
        <v>318.44</v>
      </c>
      <c r="J14" s="46">
        <v>157</v>
      </c>
      <c r="K14" s="46">
        <v>69.64</v>
      </c>
      <c r="L14" s="46">
        <v>4.84</v>
      </c>
      <c r="M14" s="74">
        <v>0</v>
      </c>
      <c r="N14" s="73">
        <v>0</v>
      </c>
      <c r="O14" s="46">
        <v>80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78.34</v>
      </c>
      <c r="Y14">
        <v>85.08</v>
      </c>
      <c r="Z14">
        <v>1.02</v>
      </c>
      <c r="AA14">
        <v>0</v>
      </c>
      <c r="AB14">
        <v>6.77</v>
      </c>
      <c r="AC14">
        <v>0.61</v>
      </c>
      <c r="AD14">
        <v>0</v>
      </c>
      <c r="AE14">
        <v>24.18</v>
      </c>
      <c r="AF14">
        <v>14.59</v>
      </c>
      <c r="AG14">
        <v>23.21</v>
      </c>
      <c r="AH14">
        <v>23.8</v>
      </c>
      <c r="AI14">
        <v>0</v>
      </c>
      <c r="AJ14">
        <v>0.52</v>
      </c>
      <c r="AK14">
        <v>0.37</v>
      </c>
      <c r="AL14">
        <v>63.11</v>
      </c>
      <c r="AM14">
        <v>0</v>
      </c>
      <c r="AN14">
        <v>0.61</v>
      </c>
      <c r="AO14">
        <v>20.309999999999999</v>
      </c>
      <c r="AP14">
        <v>0.93</v>
      </c>
      <c r="AQ14">
        <v>36.49</v>
      </c>
      <c r="AR14">
        <v>14.51</v>
      </c>
      <c r="AS14">
        <v>0</v>
      </c>
      <c r="AT14">
        <v>0</v>
      </c>
      <c r="AU14">
        <v>26.11</v>
      </c>
      <c r="AV14">
        <v>0.48</v>
      </c>
      <c r="AW14">
        <v>0</v>
      </c>
      <c r="AX14">
        <v>0.92</v>
      </c>
      <c r="AY14">
        <v>13.01</v>
      </c>
      <c r="AZ14">
        <v>23.15</v>
      </c>
      <c r="BA14">
        <v>80</v>
      </c>
      <c r="BB14">
        <v>62.87</v>
      </c>
      <c r="BC14">
        <v>21.27</v>
      </c>
      <c r="BD14">
        <v>27.86</v>
      </c>
      <c r="BE14">
        <v>64.319999999999993</v>
      </c>
      <c r="BF14">
        <v>62.87</v>
      </c>
      <c r="BG14">
        <v>0</v>
      </c>
      <c r="BH14">
        <v>12.71</v>
      </c>
      <c r="BI14">
        <v>31.59</v>
      </c>
      <c r="BJ14">
        <v>4.84</v>
      </c>
      <c r="BK14">
        <v>29.02</v>
      </c>
      <c r="BL14">
        <v>23.7</v>
      </c>
      <c r="BM14">
        <v>255.26</v>
      </c>
      <c r="BN14">
        <v>37.840000000000003</v>
      </c>
      <c r="BO14">
        <v>48.36</v>
      </c>
      <c r="BP14">
        <v>98.65</v>
      </c>
      <c r="BQ14">
        <v>0.82</v>
      </c>
      <c r="BR14">
        <v>65</v>
      </c>
      <c r="BS14">
        <v>0</v>
      </c>
      <c r="BT14">
        <v>0.93</v>
      </c>
    </row>
    <row r="15" spans="1:72">
      <c r="A15" t="s">
        <v>248</v>
      </c>
      <c r="G15" t="s">
        <v>57</v>
      </c>
      <c r="H15" s="73">
        <v>731.90000000000009</v>
      </c>
      <c r="I15" s="46">
        <v>281.95</v>
      </c>
      <c r="J15" s="46">
        <v>156.91</v>
      </c>
      <c r="K15" s="46">
        <v>69.64</v>
      </c>
      <c r="L15" s="46">
        <v>4.84</v>
      </c>
      <c r="M15" s="74">
        <v>0</v>
      </c>
      <c r="N15" s="73">
        <v>0</v>
      </c>
      <c r="O15" s="46">
        <v>280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78.34</v>
      </c>
      <c r="Y15">
        <v>85.08</v>
      </c>
      <c r="Z15">
        <v>1.02</v>
      </c>
      <c r="AA15">
        <v>0</v>
      </c>
      <c r="AB15">
        <v>6.77</v>
      </c>
      <c r="AC15">
        <v>0.61</v>
      </c>
      <c r="AD15">
        <v>0</v>
      </c>
      <c r="AE15">
        <v>24.18</v>
      </c>
      <c r="AF15">
        <v>14.5</v>
      </c>
      <c r="AG15">
        <v>23.21</v>
      </c>
      <c r="AH15">
        <v>23.8</v>
      </c>
      <c r="AI15">
        <v>0</v>
      </c>
      <c r="AJ15">
        <v>0.52</v>
      </c>
      <c r="AK15">
        <v>0.37</v>
      </c>
      <c r="AL15">
        <v>63.11</v>
      </c>
      <c r="AM15">
        <v>0</v>
      </c>
      <c r="AN15">
        <v>0.61</v>
      </c>
      <c r="AO15">
        <v>20.309999999999999</v>
      </c>
      <c r="AP15">
        <v>0.93</v>
      </c>
      <c r="AQ15">
        <v>0</v>
      </c>
      <c r="AR15">
        <v>14.51</v>
      </c>
      <c r="AS15">
        <v>100</v>
      </c>
      <c r="AT15">
        <v>0</v>
      </c>
      <c r="AU15">
        <v>26.11</v>
      </c>
      <c r="AV15">
        <v>0.44</v>
      </c>
      <c r="AW15">
        <v>0</v>
      </c>
      <c r="AX15">
        <v>0.92</v>
      </c>
      <c r="AY15">
        <v>13.01</v>
      </c>
      <c r="AZ15">
        <v>0</v>
      </c>
      <c r="BA15">
        <v>180</v>
      </c>
      <c r="BB15">
        <v>62.87</v>
      </c>
      <c r="BC15">
        <v>21.27</v>
      </c>
      <c r="BD15">
        <v>27.86</v>
      </c>
      <c r="BE15">
        <v>64.319999999999993</v>
      </c>
      <c r="BF15">
        <v>62.87</v>
      </c>
      <c r="BG15">
        <v>0</v>
      </c>
      <c r="BH15">
        <v>12.71</v>
      </c>
      <c r="BI15">
        <v>30.57</v>
      </c>
      <c r="BJ15">
        <v>4.84</v>
      </c>
      <c r="BK15">
        <v>29.02</v>
      </c>
      <c r="BL15">
        <v>23.7</v>
      </c>
      <c r="BM15">
        <v>255.26</v>
      </c>
      <c r="BN15">
        <v>37.840000000000003</v>
      </c>
      <c r="BO15">
        <v>48.36</v>
      </c>
      <c r="BP15">
        <v>98.65</v>
      </c>
      <c r="BQ15">
        <v>0.82</v>
      </c>
      <c r="BR15">
        <v>65</v>
      </c>
      <c r="BS15">
        <v>0</v>
      </c>
      <c r="BT15">
        <v>0.93</v>
      </c>
    </row>
    <row r="16" spans="1:72">
      <c r="A16" t="s">
        <v>249</v>
      </c>
      <c r="G16" t="s">
        <v>58</v>
      </c>
      <c r="H16" s="73">
        <v>731.90000000000009</v>
      </c>
      <c r="I16" s="46">
        <v>281.95</v>
      </c>
      <c r="J16" s="46">
        <v>156.91</v>
      </c>
      <c r="K16" s="46">
        <v>69.64</v>
      </c>
      <c r="L16" s="46">
        <v>4.84</v>
      </c>
      <c r="M16" s="74">
        <v>0</v>
      </c>
      <c r="N16" s="73">
        <v>0</v>
      </c>
      <c r="O16" s="46">
        <v>280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78.34</v>
      </c>
      <c r="Y16">
        <v>85.08</v>
      </c>
      <c r="Z16">
        <v>1.02</v>
      </c>
      <c r="AA16">
        <v>0</v>
      </c>
      <c r="AB16">
        <v>6.77</v>
      </c>
      <c r="AC16">
        <v>0.61</v>
      </c>
      <c r="AD16">
        <v>0</v>
      </c>
      <c r="AE16">
        <v>24.18</v>
      </c>
      <c r="AF16">
        <v>14.5</v>
      </c>
      <c r="AG16">
        <v>23.21</v>
      </c>
      <c r="AH16">
        <v>23.8</v>
      </c>
      <c r="AI16">
        <v>0</v>
      </c>
      <c r="AJ16">
        <v>0.52</v>
      </c>
      <c r="AK16">
        <v>0.37</v>
      </c>
      <c r="AL16">
        <v>63.11</v>
      </c>
      <c r="AM16">
        <v>0</v>
      </c>
      <c r="AN16">
        <v>0.61</v>
      </c>
      <c r="AO16">
        <v>20.309999999999999</v>
      </c>
      <c r="AP16">
        <v>0.93</v>
      </c>
      <c r="AQ16">
        <v>0</v>
      </c>
      <c r="AR16">
        <v>14.51</v>
      </c>
      <c r="AS16">
        <v>100</v>
      </c>
      <c r="AT16">
        <v>0</v>
      </c>
      <c r="AU16">
        <v>26.11</v>
      </c>
      <c r="AV16">
        <v>0.44</v>
      </c>
      <c r="AW16">
        <v>0</v>
      </c>
      <c r="AX16">
        <v>0.92</v>
      </c>
      <c r="AY16">
        <v>13.01</v>
      </c>
      <c r="AZ16">
        <v>0</v>
      </c>
      <c r="BA16">
        <v>180</v>
      </c>
      <c r="BB16">
        <v>62.87</v>
      </c>
      <c r="BC16">
        <v>21.27</v>
      </c>
      <c r="BD16">
        <v>27.86</v>
      </c>
      <c r="BE16">
        <v>64.319999999999993</v>
      </c>
      <c r="BF16">
        <v>62.87</v>
      </c>
      <c r="BG16">
        <v>0</v>
      </c>
      <c r="BH16">
        <v>12.71</v>
      </c>
      <c r="BI16">
        <v>30.57</v>
      </c>
      <c r="BJ16">
        <v>4.84</v>
      </c>
      <c r="BK16">
        <v>29.02</v>
      </c>
      <c r="BL16">
        <v>23.7</v>
      </c>
      <c r="BM16">
        <v>255.26</v>
      </c>
      <c r="BN16">
        <v>37.840000000000003</v>
      </c>
      <c r="BO16">
        <v>48.36</v>
      </c>
      <c r="BP16">
        <v>98.65</v>
      </c>
      <c r="BQ16">
        <v>0.82</v>
      </c>
      <c r="BR16">
        <v>65</v>
      </c>
      <c r="BS16">
        <v>0</v>
      </c>
      <c r="BT16">
        <v>0.93</v>
      </c>
    </row>
    <row r="17" spans="1:72">
      <c r="A17" t="s">
        <v>250</v>
      </c>
      <c r="G17" t="s">
        <v>59</v>
      </c>
      <c r="H17" s="73">
        <v>731.90000000000009</v>
      </c>
      <c r="I17" s="46">
        <v>281.95</v>
      </c>
      <c r="J17" s="46">
        <v>156.91</v>
      </c>
      <c r="K17" s="46">
        <v>69.64</v>
      </c>
      <c r="L17" s="46">
        <v>4.84</v>
      </c>
      <c r="M17" s="74">
        <v>0</v>
      </c>
      <c r="N17" s="73">
        <v>0</v>
      </c>
      <c r="O17" s="46">
        <v>223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78.34</v>
      </c>
      <c r="Y17">
        <v>85.08</v>
      </c>
      <c r="Z17">
        <v>1.02</v>
      </c>
      <c r="AA17">
        <v>0</v>
      </c>
      <c r="AB17">
        <v>6.77</v>
      </c>
      <c r="AC17">
        <v>0.61</v>
      </c>
      <c r="AD17">
        <v>0</v>
      </c>
      <c r="AE17">
        <v>24.18</v>
      </c>
      <c r="AF17">
        <v>14.5</v>
      </c>
      <c r="AG17">
        <v>23.21</v>
      </c>
      <c r="AH17">
        <v>23.8</v>
      </c>
      <c r="AI17">
        <v>0</v>
      </c>
      <c r="AJ17">
        <v>0.52</v>
      </c>
      <c r="AK17">
        <v>0.37</v>
      </c>
      <c r="AL17">
        <v>63.11</v>
      </c>
      <c r="AM17">
        <v>0</v>
      </c>
      <c r="AN17">
        <v>0.61</v>
      </c>
      <c r="AO17">
        <v>20.309999999999999</v>
      </c>
      <c r="AP17">
        <v>0.93</v>
      </c>
      <c r="AQ17">
        <v>0</v>
      </c>
      <c r="AR17">
        <v>14.51</v>
      </c>
      <c r="AS17">
        <v>43</v>
      </c>
      <c r="AT17">
        <v>0</v>
      </c>
      <c r="AU17">
        <v>26.11</v>
      </c>
      <c r="AV17">
        <v>0.44</v>
      </c>
      <c r="AW17">
        <v>0</v>
      </c>
      <c r="AX17">
        <v>0.92</v>
      </c>
      <c r="AY17">
        <v>13.01</v>
      </c>
      <c r="AZ17">
        <v>0</v>
      </c>
      <c r="BA17">
        <v>180</v>
      </c>
      <c r="BB17">
        <v>62.87</v>
      </c>
      <c r="BC17">
        <v>21.27</v>
      </c>
      <c r="BD17">
        <v>27.86</v>
      </c>
      <c r="BE17">
        <v>64.319999999999993</v>
      </c>
      <c r="BF17">
        <v>62.87</v>
      </c>
      <c r="BG17">
        <v>0</v>
      </c>
      <c r="BH17">
        <v>12.71</v>
      </c>
      <c r="BI17">
        <v>30.57</v>
      </c>
      <c r="BJ17">
        <v>4.84</v>
      </c>
      <c r="BK17">
        <v>29.02</v>
      </c>
      <c r="BL17">
        <v>23.7</v>
      </c>
      <c r="BM17">
        <v>255.26</v>
      </c>
      <c r="BN17">
        <v>37.840000000000003</v>
      </c>
      <c r="BO17">
        <v>48.36</v>
      </c>
      <c r="BP17">
        <v>98.65</v>
      </c>
      <c r="BQ17">
        <v>0.82</v>
      </c>
      <c r="BR17">
        <v>65</v>
      </c>
      <c r="BS17">
        <v>0</v>
      </c>
      <c r="BT17">
        <v>0.93</v>
      </c>
    </row>
    <row r="18" spans="1:72">
      <c r="A18" t="s">
        <v>251</v>
      </c>
      <c r="G18" t="s">
        <v>60</v>
      </c>
      <c r="H18" s="73">
        <v>731.90000000000009</v>
      </c>
      <c r="I18" s="46">
        <v>281.95</v>
      </c>
      <c r="J18" s="46">
        <v>156.91</v>
      </c>
      <c r="K18" s="46">
        <v>69.64</v>
      </c>
      <c r="L18" s="46">
        <v>4.84</v>
      </c>
      <c r="M18" s="74">
        <v>0</v>
      </c>
      <c r="N18" s="73">
        <v>0</v>
      </c>
      <c r="O18" s="46">
        <v>262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78.34</v>
      </c>
      <c r="Y18">
        <v>85.08</v>
      </c>
      <c r="Z18">
        <v>1.02</v>
      </c>
      <c r="AA18">
        <v>0</v>
      </c>
      <c r="AB18">
        <v>6.77</v>
      </c>
      <c r="AC18">
        <v>0.61</v>
      </c>
      <c r="AD18">
        <v>0</v>
      </c>
      <c r="AE18">
        <v>24.18</v>
      </c>
      <c r="AF18">
        <v>14.5</v>
      </c>
      <c r="AG18">
        <v>23.21</v>
      </c>
      <c r="AH18">
        <v>23.8</v>
      </c>
      <c r="AI18">
        <v>0</v>
      </c>
      <c r="AJ18">
        <v>0.52</v>
      </c>
      <c r="AK18">
        <v>0.37</v>
      </c>
      <c r="AL18">
        <v>63.11</v>
      </c>
      <c r="AM18">
        <v>0</v>
      </c>
      <c r="AN18">
        <v>0.61</v>
      </c>
      <c r="AO18">
        <v>20.309999999999999</v>
      </c>
      <c r="AP18">
        <v>0.93</v>
      </c>
      <c r="AQ18">
        <v>0</v>
      </c>
      <c r="AR18">
        <v>14.51</v>
      </c>
      <c r="AS18">
        <v>82</v>
      </c>
      <c r="AT18">
        <v>0</v>
      </c>
      <c r="AU18">
        <v>26.11</v>
      </c>
      <c r="AV18">
        <v>0.44</v>
      </c>
      <c r="AW18">
        <v>0</v>
      </c>
      <c r="AX18">
        <v>0.92</v>
      </c>
      <c r="AY18">
        <v>13.01</v>
      </c>
      <c r="AZ18">
        <v>0</v>
      </c>
      <c r="BA18">
        <v>180</v>
      </c>
      <c r="BB18">
        <v>62.87</v>
      </c>
      <c r="BC18">
        <v>21.27</v>
      </c>
      <c r="BD18">
        <v>27.86</v>
      </c>
      <c r="BE18">
        <v>64.319999999999993</v>
      </c>
      <c r="BF18">
        <v>62.87</v>
      </c>
      <c r="BG18">
        <v>0</v>
      </c>
      <c r="BH18">
        <v>12.71</v>
      </c>
      <c r="BI18">
        <v>30.57</v>
      </c>
      <c r="BJ18">
        <v>4.84</v>
      </c>
      <c r="BK18">
        <v>29.02</v>
      </c>
      <c r="BL18">
        <v>23.7</v>
      </c>
      <c r="BM18">
        <v>255.26</v>
      </c>
      <c r="BN18">
        <v>37.840000000000003</v>
      </c>
      <c r="BO18">
        <v>48.36</v>
      </c>
      <c r="BP18">
        <v>98.65</v>
      </c>
      <c r="BQ18">
        <v>0.82</v>
      </c>
      <c r="BR18">
        <v>65</v>
      </c>
      <c r="BS18">
        <v>0</v>
      </c>
      <c r="BT18">
        <v>0.93</v>
      </c>
    </row>
    <row r="19" spans="1:72">
      <c r="A19" t="s">
        <v>265</v>
      </c>
      <c r="G19" t="s">
        <v>61</v>
      </c>
      <c r="H19" s="73">
        <v>731.90000000000009</v>
      </c>
      <c r="I19" s="46">
        <v>281.95</v>
      </c>
      <c r="J19" s="46">
        <v>156.81</v>
      </c>
      <c r="K19" s="46">
        <v>69.64</v>
      </c>
      <c r="L19" s="46">
        <v>4.84</v>
      </c>
      <c r="M19" s="74">
        <v>0</v>
      </c>
      <c r="N19" s="73">
        <v>0</v>
      </c>
      <c r="O19" s="46">
        <v>280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78.34</v>
      </c>
      <c r="Y19">
        <v>85.08</v>
      </c>
      <c r="Z19">
        <v>1.02</v>
      </c>
      <c r="AA19">
        <v>0</v>
      </c>
      <c r="AB19">
        <v>6.77</v>
      </c>
      <c r="AC19">
        <v>0.61</v>
      </c>
      <c r="AD19">
        <v>0</v>
      </c>
      <c r="AE19">
        <v>24.18</v>
      </c>
      <c r="AF19">
        <v>14.4</v>
      </c>
      <c r="AG19">
        <v>23.21</v>
      </c>
      <c r="AH19">
        <v>23.8</v>
      </c>
      <c r="AI19">
        <v>0</v>
      </c>
      <c r="AJ19">
        <v>0.52</v>
      </c>
      <c r="AK19">
        <v>0.37</v>
      </c>
      <c r="AL19">
        <v>63.11</v>
      </c>
      <c r="AM19">
        <v>0</v>
      </c>
      <c r="AN19">
        <v>0.61</v>
      </c>
      <c r="AO19">
        <v>20.309999999999999</v>
      </c>
      <c r="AP19">
        <v>0.93</v>
      </c>
      <c r="AQ19">
        <v>0</v>
      </c>
      <c r="AR19">
        <v>14.51</v>
      </c>
      <c r="AS19">
        <v>100</v>
      </c>
      <c r="AT19">
        <v>0</v>
      </c>
      <c r="AU19">
        <v>26.11</v>
      </c>
      <c r="AV19">
        <v>0.44</v>
      </c>
      <c r="AW19">
        <v>0</v>
      </c>
      <c r="AX19">
        <v>0.92</v>
      </c>
      <c r="AY19">
        <v>13.01</v>
      </c>
      <c r="AZ19">
        <v>0</v>
      </c>
      <c r="BA19">
        <v>180</v>
      </c>
      <c r="BB19">
        <v>62.87</v>
      </c>
      <c r="BC19">
        <v>21.27</v>
      </c>
      <c r="BD19">
        <v>27.86</v>
      </c>
      <c r="BE19">
        <v>64.319999999999993</v>
      </c>
      <c r="BF19">
        <v>62.87</v>
      </c>
      <c r="BG19">
        <v>0</v>
      </c>
      <c r="BH19">
        <v>12.71</v>
      </c>
      <c r="BI19">
        <v>30.57</v>
      </c>
      <c r="BJ19">
        <v>4.84</v>
      </c>
      <c r="BK19">
        <v>29.02</v>
      </c>
      <c r="BL19">
        <v>23.7</v>
      </c>
      <c r="BM19">
        <v>255.26</v>
      </c>
      <c r="BN19">
        <v>37.840000000000003</v>
      </c>
      <c r="BO19">
        <v>48.36</v>
      </c>
      <c r="BP19">
        <v>98.65</v>
      </c>
      <c r="BQ19">
        <v>0.82</v>
      </c>
      <c r="BR19">
        <v>65</v>
      </c>
      <c r="BS19">
        <v>0</v>
      </c>
      <c r="BT19">
        <v>0.93</v>
      </c>
    </row>
    <row r="20" spans="1:72">
      <c r="A20" t="s">
        <v>266</v>
      </c>
      <c r="G20" t="s">
        <v>62</v>
      </c>
      <c r="H20" s="73">
        <v>731.90000000000009</v>
      </c>
      <c r="I20" s="46">
        <v>281.95</v>
      </c>
      <c r="J20" s="46">
        <v>156.81</v>
      </c>
      <c r="K20" s="46">
        <v>69.64</v>
      </c>
      <c r="L20" s="46">
        <v>4.84</v>
      </c>
      <c r="M20" s="74">
        <v>0</v>
      </c>
      <c r="N20" s="73">
        <v>0</v>
      </c>
      <c r="O20" s="46">
        <v>280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78.34</v>
      </c>
      <c r="Y20">
        <v>85.08</v>
      </c>
      <c r="Z20">
        <v>1.02</v>
      </c>
      <c r="AA20">
        <v>0</v>
      </c>
      <c r="AB20">
        <v>6.77</v>
      </c>
      <c r="AC20">
        <v>0.61</v>
      </c>
      <c r="AD20">
        <v>0</v>
      </c>
      <c r="AE20">
        <v>24.18</v>
      </c>
      <c r="AF20">
        <v>14.4</v>
      </c>
      <c r="AG20">
        <v>23.21</v>
      </c>
      <c r="AH20">
        <v>23.8</v>
      </c>
      <c r="AI20">
        <v>0</v>
      </c>
      <c r="AJ20">
        <v>0.52</v>
      </c>
      <c r="AK20">
        <v>0.37</v>
      </c>
      <c r="AL20">
        <v>63.11</v>
      </c>
      <c r="AM20">
        <v>0</v>
      </c>
      <c r="AN20">
        <v>0.61</v>
      </c>
      <c r="AO20">
        <v>20.309999999999999</v>
      </c>
      <c r="AP20">
        <v>0.93</v>
      </c>
      <c r="AQ20">
        <v>0</v>
      </c>
      <c r="AR20">
        <v>14.51</v>
      </c>
      <c r="AS20">
        <v>100</v>
      </c>
      <c r="AT20">
        <v>0</v>
      </c>
      <c r="AU20">
        <v>26.11</v>
      </c>
      <c r="AV20">
        <v>0.44</v>
      </c>
      <c r="AW20">
        <v>0</v>
      </c>
      <c r="AX20">
        <v>0.92</v>
      </c>
      <c r="AY20">
        <v>13.01</v>
      </c>
      <c r="AZ20">
        <v>0</v>
      </c>
      <c r="BA20">
        <v>180</v>
      </c>
      <c r="BB20">
        <v>62.87</v>
      </c>
      <c r="BC20">
        <v>21.27</v>
      </c>
      <c r="BD20">
        <v>27.86</v>
      </c>
      <c r="BE20">
        <v>64.319999999999993</v>
      </c>
      <c r="BF20">
        <v>62.87</v>
      </c>
      <c r="BG20">
        <v>0</v>
      </c>
      <c r="BH20">
        <v>12.71</v>
      </c>
      <c r="BI20">
        <v>30.57</v>
      </c>
      <c r="BJ20">
        <v>4.84</v>
      </c>
      <c r="BK20">
        <v>29.02</v>
      </c>
      <c r="BL20">
        <v>23.7</v>
      </c>
      <c r="BM20">
        <v>255.26</v>
      </c>
      <c r="BN20">
        <v>37.840000000000003</v>
      </c>
      <c r="BO20">
        <v>48.36</v>
      </c>
      <c r="BP20">
        <v>98.65</v>
      </c>
      <c r="BQ20">
        <v>0.82</v>
      </c>
      <c r="BR20">
        <v>65</v>
      </c>
      <c r="BS20">
        <v>0</v>
      </c>
      <c r="BT20">
        <v>0.93</v>
      </c>
    </row>
    <row r="21" spans="1:72">
      <c r="A21" t="s">
        <v>252</v>
      </c>
      <c r="G21" t="s">
        <v>63</v>
      </c>
      <c r="H21" s="73">
        <v>731.90000000000009</v>
      </c>
      <c r="I21" s="46">
        <v>281.95</v>
      </c>
      <c r="J21" s="46">
        <v>156.81</v>
      </c>
      <c r="K21" s="46">
        <v>69.64</v>
      </c>
      <c r="L21" s="46">
        <v>4.84</v>
      </c>
      <c r="M21" s="74">
        <v>0</v>
      </c>
      <c r="N21" s="73">
        <v>0</v>
      </c>
      <c r="O21" s="46">
        <v>280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78.34</v>
      </c>
      <c r="Y21">
        <v>85.08</v>
      </c>
      <c r="Z21">
        <v>1.02</v>
      </c>
      <c r="AA21">
        <v>0</v>
      </c>
      <c r="AB21">
        <v>6.77</v>
      </c>
      <c r="AC21">
        <v>0.61</v>
      </c>
      <c r="AD21">
        <v>0</v>
      </c>
      <c r="AE21">
        <v>24.18</v>
      </c>
      <c r="AF21">
        <v>14.4</v>
      </c>
      <c r="AG21">
        <v>23.21</v>
      </c>
      <c r="AH21">
        <v>23.8</v>
      </c>
      <c r="AI21">
        <v>0</v>
      </c>
      <c r="AJ21">
        <v>0.52</v>
      </c>
      <c r="AK21">
        <v>0.37</v>
      </c>
      <c r="AL21">
        <v>63.11</v>
      </c>
      <c r="AM21">
        <v>0</v>
      </c>
      <c r="AN21">
        <v>0.61</v>
      </c>
      <c r="AO21">
        <v>20.309999999999999</v>
      </c>
      <c r="AP21">
        <v>0.93</v>
      </c>
      <c r="AQ21">
        <v>0</v>
      </c>
      <c r="AR21">
        <v>14.51</v>
      </c>
      <c r="AS21">
        <v>100</v>
      </c>
      <c r="AT21">
        <v>0</v>
      </c>
      <c r="AU21">
        <v>26.11</v>
      </c>
      <c r="AV21">
        <v>0.44</v>
      </c>
      <c r="AW21">
        <v>0</v>
      </c>
      <c r="AX21">
        <v>0.92</v>
      </c>
      <c r="AY21">
        <v>13.01</v>
      </c>
      <c r="AZ21">
        <v>0</v>
      </c>
      <c r="BA21">
        <v>180</v>
      </c>
      <c r="BB21">
        <v>62.87</v>
      </c>
      <c r="BC21">
        <v>21.27</v>
      </c>
      <c r="BD21">
        <v>27.86</v>
      </c>
      <c r="BE21">
        <v>64.319999999999993</v>
      </c>
      <c r="BF21">
        <v>62.87</v>
      </c>
      <c r="BG21">
        <v>0</v>
      </c>
      <c r="BH21">
        <v>12.71</v>
      </c>
      <c r="BI21">
        <v>30.57</v>
      </c>
      <c r="BJ21">
        <v>4.84</v>
      </c>
      <c r="BK21">
        <v>29.02</v>
      </c>
      <c r="BL21">
        <v>23.7</v>
      </c>
      <c r="BM21">
        <v>255.26</v>
      </c>
      <c r="BN21">
        <v>37.840000000000003</v>
      </c>
      <c r="BO21">
        <v>48.36</v>
      </c>
      <c r="BP21">
        <v>98.65</v>
      </c>
      <c r="BQ21">
        <v>0.82</v>
      </c>
      <c r="BR21">
        <v>65</v>
      </c>
      <c r="BS21">
        <v>0</v>
      </c>
      <c r="BT21">
        <v>0.93</v>
      </c>
    </row>
    <row r="22" spans="1:72">
      <c r="A22" t="s">
        <v>253</v>
      </c>
      <c r="G22" t="s">
        <v>64</v>
      </c>
      <c r="H22" s="73">
        <v>731.90000000000009</v>
      </c>
      <c r="I22" s="46">
        <v>281.95</v>
      </c>
      <c r="J22" s="46">
        <v>156.81</v>
      </c>
      <c r="K22" s="46">
        <v>69.64</v>
      </c>
      <c r="L22" s="46">
        <v>4.84</v>
      </c>
      <c r="M22" s="74">
        <v>0</v>
      </c>
      <c r="N22" s="73">
        <v>0</v>
      </c>
      <c r="O22" s="46">
        <v>280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78.34</v>
      </c>
      <c r="Y22">
        <v>85.08</v>
      </c>
      <c r="Z22">
        <v>1.02</v>
      </c>
      <c r="AA22">
        <v>0</v>
      </c>
      <c r="AB22">
        <v>6.77</v>
      </c>
      <c r="AC22">
        <v>0.61</v>
      </c>
      <c r="AD22">
        <v>0</v>
      </c>
      <c r="AE22">
        <v>24.18</v>
      </c>
      <c r="AF22">
        <v>14.4</v>
      </c>
      <c r="AG22">
        <v>23.21</v>
      </c>
      <c r="AH22">
        <v>23.8</v>
      </c>
      <c r="AI22">
        <v>0</v>
      </c>
      <c r="AJ22">
        <v>0.52</v>
      </c>
      <c r="AK22">
        <v>0.37</v>
      </c>
      <c r="AL22">
        <v>63.11</v>
      </c>
      <c r="AM22">
        <v>0</v>
      </c>
      <c r="AN22">
        <v>0.61</v>
      </c>
      <c r="AO22">
        <v>20.309999999999999</v>
      </c>
      <c r="AP22">
        <v>0.93</v>
      </c>
      <c r="AQ22">
        <v>0</v>
      </c>
      <c r="AR22">
        <v>14.51</v>
      </c>
      <c r="AS22">
        <v>100</v>
      </c>
      <c r="AT22">
        <v>0</v>
      </c>
      <c r="AU22">
        <v>26.11</v>
      </c>
      <c r="AV22">
        <v>0.44</v>
      </c>
      <c r="AW22">
        <v>0</v>
      </c>
      <c r="AX22">
        <v>0.92</v>
      </c>
      <c r="AY22">
        <v>13.01</v>
      </c>
      <c r="AZ22">
        <v>0</v>
      </c>
      <c r="BA22">
        <v>180</v>
      </c>
      <c r="BB22">
        <v>62.87</v>
      </c>
      <c r="BC22">
        <v>21.27</v>
      </c>
      <c r="BD22">
        <v>27.86</v>
      </c>
      <c r="BE22">
        <v>64.319999999999993</v>
      </c>
      <c r="BF22">
        <v>62.87</v>
      </c>
      <c r="BG22">
        <v>0</v>
      </c>
      <c r="BH22">
        <v>12.71</v>
      </c>
      <c r="BI22">
        <v>30.57</v>
      </c>
      <c r="BJ22">
        <v>4.84</v>
      </c>
      <c r="BK22">
        <v>29.02</v>
      </c>
      <c r="BL22">
        <v>23.7</v>
      </c>
      <c r="BM22">
        <v>255.26</v>
      </c>
      <c r="BN22">
        <v>37.840000000000003</v>
      </c>
      <c r="BO22">
        <v>48.36</v>
      </c>
      <c r="BP22">
        <v>98.65</v>
      </c>
      <c r="BQ22">
        <v>0.82</v>
      </c>
      <c r="BR22">
        <v>65</v>
      </c>
      <c r="BS22">
        <v>0</v>
      </c>
      <c r="BT22">
        <v>0.93</v>
      </c>
    </row>
    <row r="23" spans="1:72">
      <c r="A23" t="s">
        <v>254</v>
      </c>
      <c r="G23" t="s">
        <v>65</v>
      </c>
      <c r="H23" s="73">
        <v>731.94</v>
      </c>
      <c r="I23" s="46">
        <v>183.3</v>
      </c>
      <c r="J23" s="46">
        <v>156.72</v>
      </c>
      <c r="K23" s="46">
        <v>69.64</v>
      </c>
      <c r="L23" s="46">
        <v>4.84</v>
      </c>
      <c r="M23" s="74">
        <v>0</v>
      </c>
      <c r="N23" s="73">
        <v>0</v>
      </c>
      <c r="O23" s="46">
        <v>280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78.34</v>
      </c>
      <c r="Y23">
        <v>85.08</v>
      </c>
      <c r="Z23">
        <v>1.02</v>
      </c>
      <c r="AA23">
        <v>0</v>
      </c>
      <c r="AB23">
        <v>6.77</v>
      </c>
      <c r="AC23">
        <v>0.61</v>
      </c>
      <c r="AD23">
        <v>0</v>
      </c>
      <c r="AE23">
        <v>24.18</v>
      </c>
      <c r="AF23">
        <v>14.31</v>
      </c>
      <c r="AG23">
        <v>23.21</v>
      </c>
      <c r="AH23">
        <v>23.8</v>
      </c>
      <c r="AI23">
        <v>0</v>
      </c>
      <c r="AJ23">
        <v>0.52</v>
      </c>
      <c r="AK23">
        <v>0.37</v>
      </c>
      <c r="AL23">
        <v>63.11</v>
      </c>
      <c r="AM23">
        <v>0</v>
      </c>
      <c r="AN23">
        <v>0.61</v>
      </c>
      <c r="AO23">
        <v>20.309999999999999</v>
      </c>
      <c r="AP23">
        <v>0.93</v>
      </c>
      <c r="AQ23">
        <v>0</v>
      </c>
      <c r="AR23">
        <v>14.51</v>
      </c>
      <c r="AS23">
        <v>100</v>
      </c>
      <c r="AT23">
        <v>0</v>
      </c>
      <c r="AU23">
        <v>26.11</v>
      </c>
      <c r="AV23">
        <v>0.48</v>
      </c>
      <c r="AW23">
        <v>0</v>
      </c>
      <c r="AX23">
        <v>0.92</v>
      </c>
      <c r="AY23">
        <v>13.01</v>
      </c>
      <c r="AZ23">
        <v>0</v>
      </c>
      <c r="BA23">
        <v>180</v>
      </c>
      <c r="BB23">
        <v>62.87</v>
      </c>
      <c r="BC23">
        <v>21.27</v>
      </c>
      <c r="BD23">
        <v>27.86</v>
      </c>
      <c r="BE23">
        <v>64.319999999999993</v>
      </c>
      <c r="BF23">
        <v>62.87</v>
      </c>
      <c r="BG23">
        <v>0</v>
      </c>
      <c r="BH23">
        <v>12.71</v>
      </c>
      <c r="BI23">
        <v>30.57</v>
      </c>
      <c r="BJ23">
        <v>4.84</v>
      </c>
      <c r="BK23">
        <v>29.02</v>
      </c>
      <c r="BL23">
        <v>23.7</v>
      </c>
      <c r="BM23">
        <v>255.26</v>
      </c>
      <c r="BN23">
        <v>37.840000000000003</v>
      </c>
      <c r="BO23">
        <v>48.36</v>
      </c>
      <c r="BP23">
        <v>0</v>
      </c>
      <c r="BQ23">
        <v>0.82</v>
      </c>
      <c r="BR23">
        <v>65</v>
      </c>
      <c r="BS23">
        <v>0</v>
      </c>
      <c r="BT23">
        <v>0.93</v>
      </c>
    </row>
    <row r="24" spans="1:72">
      <c r="A24" t="s">
        <v>255</v>
      </c>
      <c r="G24" t="s">
        <v>66</v>
      </c>
      <c r="H24" s="73">
        <v>731.94</v>
      </c>
      <c r="I24" s="46">
        <v>183.3</v>
      </c>
      <c r="J24" s="46">
        <v>156.72</v>
      </c>
      <c r="K24" s="46">
        <v>69.64</v>
      </c>
      <c r="L24" s="46">
        <v>4.84</v>
      </c>
      <c r="M24" s="74">
        <v>0</v>
      </c>
      <c r="N24" s="73">
        <v>0</v>
      </c>
      <c r="O24" s="46">
        <v>280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78.34</v>
      </c>
      <c r="Y24">
        <v>85.08</v>
      </c>
      <c r="Z24">
        <v>1.02</v>
      </c>
      <c r="AA24">
        <v>0</v>
      </c>
      <c r="AB24">
        <v>6.77</v>
      </c>
      <c r="AC24">
        <v>0.61</v>
      </c>
      <c r="AD24">
        <v>0</v>
      </c>
      <c r="AE24">
        <v>24.18</v>
      </c>
      <c r="AF24">
        <v>14.31</v>
      </c>
      <c r="AG24">
        <v>23.21</v>
      </c>
      <c r="AH24">
        <v>23.8</v>
      </c>
      <c r="AI24">
        <v>0</v>
      </c>
      <c r="AJ24">
        <v>0.52</v>
      </c>
      <c r="AK24">
        <v>0.37</v>
      </c>
      <c r="AL24">
        <v>63.11</v>
      </c>
      <c r="AM24">
        <v>0</v>
      </c>
      <c r="AN24">
        <v>0.61</v>
      </c>
      <c r="AO24">
        <v>20.309999999999999</v>
      </c>
      <c r="AP24">
        <v>0.93</v>
      </c>
      <c r="AQ24">
        <v>0</v>
      </c>
      <c r="AR24">
        <v>14.51</v>
      </c>
      <c r="AS24">
        <v>100</v>
      </c>
      <c r="AT24">
        <v>0</v>
      </c>
      <c r="AU24">
        <v>26.11</v>
      </c>
      <c r="AV24">
        <v>0.48</v>
      </c>
      <c r="AW24">
        <v>0</v>
      </c>
      <c r="AX24">
        <v>0.92</v>
      </c>
      <c r="AY24">
        <v>13.01</v>
      </c>
      <c r="AZ24">
        <v>0</v>
      </c>
      <c r="BA24">
        <v>180</v>
      </c>
      <c r="BB24">
        <v>62.87</v>
      </c>
      <c r="BC24">
        <v>21.27</v>
      </c>
      <c r="BD24">
        <v>27.86</v>
      </c>
      <c r="BE24">
        <v>64.319999999999993</v>
      </c>
      <c r="BF24">
        <v>62.87</v>
      </c>
      <c r="BG24">
        <v>0</v>
      </c>
      <c r="BH24">
        <v>12.71</v>
      </c>
      <c r="BI24">
        <v>30.57</v>
      </c>
      <c r="BJ24">
        <v>4.84</v>
      </c>
      <c r="BK24">
        <v>29.02</v>
      </c>
      <c r="BL24">
        <v>23.7</v>
      </c>
      <c r="BM24">
        <v>255.26</v>
      </c>
      <c r="BN24">
        <v>37.840000000000003</v>
      </c>
      <c r="BO24">
        <v>48.36</v>
      </c>
      <c r="BP24">
        <v>0</v>
      </c>
      <c r="BQ24">
        <v>0.82</v>
      </c>
      <c r="BR24">
        <v>65</v>
      </c>
      <c r="BS24">
        <v>0</v>
      </c>
      <c r="BT24">
        <v>0.93</v>
      </c>
    </row>
    <row r="25" spans="1:72">
      <c r="A25" t="s">
        <v>256</v>
      </c>
      <c r="G25" t="s">
        <v>67</v>
      </c>
      <c r="H25" s="73">
        <v>731.94</v>
      </c>
      <c r="I25" s="46">
        <v>183.3</v>
      </c>
      <c r="J25" s="46">
        <v>156.72</v>
      </c>
      <c r="K25" s="46">
        <v>69.64</v>
      </c>
      <c r="L25" s="46">
        <v>4.84</v>
      </c>
      <c r="M25" s="74">
        <v>0</v>
      </c>
      <c r="N25" s="73">
        <v>0</v>
      </c>
      <c r="O25" s="46">
        <v>280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78.34</v>
      </c>
      <c r="Y25">
        <v>85.08</v>
      </c>
      <c r="Z25">
        <v>1.02</v>
      </c>
      <c r="AA25">
        <v>0</v>
      </c>
      <c r="AB25">
        <v>6.77</v>
      </c>
      <c r="AC25">
        <v>0.61</v>
      </c>
      <c r="AD25">
        <v>0</v>
      </c>
      <c r="AE25">
        <v>24.18</v>
      </c>
      <c r="AF25">
        <v>14.31</v>
      </c>
      <c r="AG25">
        <v>23.21</v>
      </c>
      <c r="AH25">
        <v>23.8</v>
      </c>
      <c r="AI25">
        <v>0</v>
      </c>
      <c r="AJ25">
        <v>0.52</v>
      </c>
      <c r="AK25">
        <v>0.37</v>
      </c>
      <c r="AL25">
        <v>63.11</v>
      </c>
      <c r="AM25">
        <v>0</v>
      </c>
      <c r="AN25">
        <v>0.61</v>
      </c>
      <c r="AO25">
        <v>20.309999999999999</v>
      </c>
      <c r="AP25">
        <v>0.93</v>
      </c>
      <c r="AQ25">
        <v>0</v>
      </c>
      <c r="AR25">
        <v>14.51</v>
      </c>
      <c r="AS25">
        <v>100</v>
      </c>
      <c r="AT25">
        <v>0</v>
      </c>
      <c r="AU25">
        <v>26.11</v>
      </c>
      <c r="AV25">
        <v>0.48</v>
      </c>
      <c r="AW25">
        <v>0</v>
      </c>
      <c r="AX25">
        <v>0.92</v>
      </c>
      <c r="AY25">
        <v>13.01</v>
      </c>
      <c r="AZ25">
        <v>0</v>
      </c>
      <c r="BA25">
        <v>180</v>
      </c>
      <c r="BB25">
        <v>62.87</v>
      </c>
      <c r="BC25">
        <v>21.27</v>
      </c>
      <c r="BD25">
        <v>27.86</v>
      </c>
      <c r="BE25">
        <v>64.319999999999993</v>
      </c>
      <c r="BF25">
        <v>62.87</v>
      </c>
      <c r="BG25">
        <v>0</v>
      </c>
      <c r="BH25">
        <v>12.71</v>
      </c>
      <c r="BI25">
        <v>30.57</v>
      </c>
      <c r="BJ25">
        <v>4.84</v>
      </c>
      <c r="BK25">
        <v>29.02</v>
      </c>
      <c r="BL25">
        <v>23.7</v>
      </c>
      <c r="BM25">
        <v>255.26</v>
      </c>
      <c r="BN25">
        <v>37.840000000000003</v>
      </c>
      <c r="BO25">
        <v>48.36</v>
      </c>
      <c r="BP25">
        <v>0</v>
      </c>
      <c r="BQ25">
        <v>0.82</v>
      </c>
      <c r="BR25">
        <v>65</v>
      </c>
      <c r="BS25">
        <v>0</v>
      </c>
      <c r="BT25">
        <v>0.93</v>
      </c>
    </row>
    <row r="26" spans="1:72">
      <c r="A26" t="s">
        <v>257</v>
      </c>
      <c r="G26" t="s">
        <v>68</v>
      </c>
      <c r="H26" s="73">
        <v>731.94</v>
      </c>
      <c r="I26" s="46">
        <v>183.3</v>
      </c>
      <c r="J26" s="46">
        <v>156.72</v>
      </c>
      <c r="K26" s="46">
        <v>69.64</v>
      </c>
      <c r="L26" s="46">
        <v>4.84</v>
      </c>
      <c r="M26" s="74">
        <v>0</v>
      </c>
      <c r="N26" s="73">
        <v>0</v>
      </c>
      <c r="O26" s="46">
        <v>280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78.34</v>
      </c>
      <c r="Y26">
        <v>85.08</v>
      </c>
      <c r="Z26">
        <v>1.02</v>
      </c>
      <c r="AA26">
        <v>0</v>
      </c>
      <c r="AB26">
        <v>6.77</v>
      </c>
      <c r="AC26">
        <v>0.61</v>
      </c>
      <c r="AD26">
        <v>0</v>
      </c>
      <c r="AE26">
        <v>24.18</v>
      </c>
      <c r="AF26">
        <v>14.31</v>
      </c>
      <c r="AG26">
        <v>23.21</v>
      </c>
      <c r="AH26">
        <v>23.8</v>
      </c>
      <c r="AI26">
        <v>0</v>
      </c>
      <c r="AJ26">
        <v>0.52</v>
      </c>
      <c r="AK26">
        <v>0.37</v>
      </c>
      <c r="AL26">
        <v>63.11</v>
      </c>
      <c r="AM26">
        <v>0</v>
      </c>
      <c r="AN26">
        <v>0.61</v>
      </c>
      <c r="AO26">
        <v>20.309999999999999</v>
      </c>
      <c r="AP26">
        <v>0.93</v>
      </c>
      <c r="AQ26">
        <v>0</v>
      </c>
      <c r="AR26">
        <v>14.51</v>
      </c>
      <c r="AS26">
        <v>100</v>
      </c>
      <c r="AT26">
        <v>0</v>
      </c>
      <c r="AU26">
        <v>26.11</v>
      </c>
      <c r="AV26">
        <v>0.48</v>
      </c>
      <c r="AW26">
        <v>0</v>
      </c>
      <c r="AX26">
        <v>0.92</v>
      </c>
      <c r="AY26">
        <v>13.01</v>
      </c>
      <c r="AZ26">
        <v>0</v>
      </c>
      <c r="BA26">
        <v>180</v>
      </c>
      <c r="BB26">
        <v>62.87</v>
      </c>
      <c r="BC26">
        <v>21.27</v>
      </c>
      <c r="BD26">
        <v>27.86</v>
      </c>
      <c r="BE26">
        <v>64.319999999999993</v>
      </c>
      <c r="BF26">
        <v>62.87</v>
      </c>
      <c r="BG26">
        <v>0</v>
      </c>
      <c r="BH26">
        <v>12.71</v>
      </c>
      <c r="BI26">
        <v>30.57</v>
      </c>
      <c r="BJ26">
        <v>4.84</v>
      </c>
      <c r="BK26">
        <v>29.02</v>
      </c>
      <c r="BL26">
        <v>23.7</v>
      </c>
      <c r="BM26">
        <v>255.26</v>
      </c>
      <c r="BN26">
        <v>37.840000000000003</v>
      </c>
      <c r="BO26">
        <v>48.36</v>
      </c>
      <c r="BP26">
        <v>0</v>
      </c>
      <c r="BQ26">
        <v>0.82</v>
      </c>
      <c r="BR26">
        <v>65</v>
      </c>
      <c r="BS26">
        <v>0</v>
      </c>
      <c r="BT26">
        <v>0.93</v>
      </c>
    </row>
    <row r="27" spans="1:72">
      <c r="A27" t="s">
        <v>258</v>
      </c>
      <c r="G27" t="s">
        <v>69</v>
      </c>
      <c r="H27" s="73">
        <v>668.3900000000001</v>
      </c>
      <c r="I27" s="46">
        <v>156.04</v>
      </c>
      <c r="J27" s="46">
        <v>156.72</v>
      </c>
      <c r="K27" s="46">
        <v>69.64</v>
      </c>
      <c r="L27" s="46">
        <v>4.84</v>
      </c>
      <c r="M27" s="74">
        <v>0</v>
      </c>
      <c r="N27" s="73">
        <v>0</v>
      </c>
      <c r="O27" s="46">
        <v>280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78.34</v>
      </c>
      <c r="Y27">
        <v>85.08</v>
      </c>
      <c r="Z27">
        <v>1.02</v>
      </c>
      <c r="AA27">
        <v>0.3</v>
      </c>
      <c r="AB27">
        <v>6.77</v>
      </c>
      <c r="AC27">
        <v>0.61</v>
      </c>
      <c r="AD27">
        <v>0.3</v>
      </c>
      <c r="AE27">
        <v>24.18</v>
      </c>
      <c r="AF27">
        <v>14.31</v>
      </c>
      <c r="AG27">
        <v>23.21</v>
      </c>
      <c r="AH27">
        <v>23.8</v>
      </c>
      <c r="AI27">
        <v>0</v>
      </c>
      <c r="AJ27">
        <v>0.52</v>
      </c>
      <c r="AK27">
        <v>0.37</v>
      </c>
      <c r="AL27">
        <v>63.11</v>
      </c>
      <c r="AM27">
        <v>0.7</v>
      </c>
      <c r="AN27">
        <v>0.61</v>
      </c>
      <c r="AO27">
        <v>20.309999999999999</v>
      </c>
      <c r="AP27">
        <v>0.93</v>
      </c>
      <c r="AQ27">
        <v>0</v>
      </c>
      <c r="AR27">
        <v>14.51</v>
      </c>
      <c r="AS27">
        <v>100</v>
      </c>
      <c r="AT27">
        <v>0</v>
      </c>
      <c r="AU27">
        <v>26.11</v>
      </c>
      <c r="AV27">
        <v>0.53</v>
      </c>
      <c r="AW27">
        <v>0</v>
      </c>
      <c r="AX27">
        <v>0.92</v>
      </c>
      <c r="AY27">
        <v>13.01</v>
      </c>
      <c r="AZ27">
        <v>0</v>
      </c>
      <c r="BA27">
        <v>180</v>
      </c>
      <c r="BB27">
        <v>62.87</v>
      </c>
      <c r="BC27">
        <v>21.27</v>
      </c>
      <c r="BD27">
        <v>0</v>
      </c>
      <c r="BE27">
        <v>64.319999999999993</v>
      </c>
      <c r="BF27">
        <v>62.87</v>
      </c>
      <c r="BG27">
        <v>0.7</v>
      </c>
      <c r="BH27">
        <v>12.71</v>
      </c>
      <c r="BI27">
        <v>30.57</v>
      </c>
      <c r="BJ27">
        <v>4.84</v>
      </c>
      <c r="BK27">
        <v>29.02</v>
      </c>
      <c r="BL27">
        <v>23.7</v>
      </c>
      <c r="BM27">
        <v>255.26</v>
      </c>
      <c r="BN27">
        <v>37.840000000000003</v>
      </c>
      <c r="BO27">
        <v>48.36</v>
      </c>
      <c r="BP27">
        <v>0</v>
      </c>
      <c r="BQ27">
        <v>0.82</v>
      </c>
      <c r="BR27">
        <v>0</v>
      </c>
      <c r="BS27">
        <v>0</v>
      </c>
      <c r="BT27">
        <v>0.93</v>
      </c>
    </row>
    <row r="28" spans="1:72">
      <c r="A28" t="s">
        <v>259</v>
      </c>
      <c r="G28" t="s">
        <v>70</v>
      </c>
      <c r="H28" s="73">
        <v>671.19</v>
      </c>
      <c r="I28" s="46">
        <v>157.23999999999998</v>
      </c>
      <c r="J28" s="46">
        <v>156.72</v>
      </c>
      <c r="K28" s="46">
        <v>69.64</v>
      </c>
      <c r="L28" s="46">
        <v>4.84</v>
      </c>
      <c r="M28" s="74">
        <v>0</v>
      </c>
      <c r="N28" s="73">
        <v>0</v>
      </c>
      <c r="O28" s="46">
        <v>280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78.34</v>
      </c>
      <c r="Y28">
        <v>85.08</v>
      </c>
      <c r="Z28">
        <v>1.02</v>
      </c>
      <c r="AA28">
        <v>1.2</v>
      </c>
      <c r="AB28">
        <v>6.77</v>
      </c>
      <c r="AC28">
        <v>0.61</v>
      </c>
      <c r="AD28">
        <v>0.6</v>
      </c>
      <c r="AE28">
        <v>24.18</v>
      </c>
      <c r="AF28">
        <v>14.31</v>
      </c>
      <c r="AG28">
        <v>23.21</v>
      </c>
      <c r="AH28">
        <v>23.8</v>
      </c>
      <c r="AI28">
        <v>0</v>
      </c>
      <c r="AJ28">
        <v>0.52</v>
      </c>
      <c r="AK28">
        <v>0.37</v>
      </c>
      <c r="AL28">
        <v>63.11</v>
      </c>
      <c r="AM28">
        <v>2.8</v>
      </c>
      <c r="AN28">
        <v>0.61</v>
      </c>
      <c r="AO28">
        <v>20.309999999999999</v>
      </c>
      <c r="AP28">
        <v>0.93</v>
      </c>
      <c r="AQ28">
        <v>0</v>
      </c>
      <c r="AR28">
        <v>14.51</v>
      </c>
      <c r="AS28">
        <v>100</v>
      </c>
      <c r="AT28">
        <v>0</v>
      </c>
      <c r="AU28">
        <v>26.11</v>
      </c>
      <c r="AV28">
        <v>0.53</v>
      </c>
      <c r="AW28">
        <v>0</v>
      </c>
      <c r="AX28">
        <v>0.92</v>
      </c>
      <c r="AY28">
        <v>13.01</v>
      </c>
      <c r="AZ28">
        <v>0</v>
      </c>
      <c r="BA28">
        <v>180</v>
      </c>
      <c r="BB28">
        <v>62.87</v>
      </c>
      <c r="BC28">
        <v>21.27</v>
      </c>
      <c r="BD28">
        <v>0</v>
      </c>
      <c r="BE28">
        <v>64.319999999999993</v>
      </c>
      <c r="BF28">
        <v>62.87</v>
      </c>
      <c r="BG28">
        <v>1.4</v>
      </c>
      <c r="BH28">
        <v>12.71</v>
      </c>
      <c r="BI28">
        <v>30.57</v>
      </c>
      <c r="BJ28">
        <v>4.84</v>
      </c>
      <c r="BK28">
        <v>29.02</v>
      </c>
      <c r="BL28">
        <v>23.7</v>
      </c>
      <c r="BM28">
        <v>255.26</v>
      </c>
      <c r="BN28">
        <v>37.840000000000003</v>
      </c>
      <c r="BO28">
        <v>48.36</v>
      </c>
      <c r="BP28">
        <v>0</v>
      </c>
      <c r="BQ28">
        <v>0.82</v>
      </c>
      <c r="BR28">
        <v>0</v>
      </c>
      <c r="BS28">
        <v>0</v>
      </c>
      <c r="BT28">
        <v>0.93</v>
      </c>
    </row>
    <row r="29" spans="1:72">
      <c r="A29" t="s">
        <v>267</v>
      </c>
      <c r="G29" t="s">
        <v>71</v>
      </c>
      <c r="H29" s="73">
        <v>673.29000000000008</v>
      </c>
      <c r="I29" s="46">
        <v>158.13999999999999</v>
      </c>
      <c r="J29" s="46">
        <v>156.72</v>
      </c>
      <c r="K29" s="46">
        <v>69.64</v>
      </c>
      <c r="L29" s="46">
        <v>4.84</v>
      </c>
      <c r="M29" s="74">
        <v>0</v>
      </c>
      <c r="N29" s="73">
        <v>0</v>
      </c>
      <c r="O29" s="46">
        <v>200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78.34</v>
      </c>
      <c r="Y29">
        <v>85.08</v>
      </c>
      <c r="Z29">
        <v>1.02</v>
      </c>
      <c r="AA29">
        <v>1.8</v>
      </c>
      <c r="AB29">
        <v>6.77</v>
      </c>
      <c r="AC29">
        <v>0.61</v>
      </c>
      <c r="AD29">
        <v>0.9</v>
      </c>
      <c r="AE29">
        <v>24.18</v>
      </c>
      <c r="AF29">
        <v>14.31</v>
      </c>
      <c r="AG29">
        <v>23.21</v>
      </c>
      <c r="AH29">
        <v>23.8</v>
      </c>
      <c r="AI29">
        <v>0</v>
      </c>
      <c r="AJ29">
        <v>0.52</v>
      </c>
      <c r="AK29">
        <v>0.37</v>
      </c>
      <c r="AL29">
        <v>63.11</v>
      </c>
      <c r="AM29">
        <v>4.2</v>
      </c>
      <c r="AN29">
        <v>0.61</v>
      </c>
      <c r="AO29">
        <v>20.309999999999999</v>
      </c>
      <c r="AP29">
        <v>0.93</v>
      </c>
      <c r="AQ29">
        <v>0</v>
      </c>
      <c r="AR29">
        <v>14.51</v>
      </c>
      <c r="AS29">
        <v>100</v>
      </c>
      <c r="AT29">
        <v>0</v>
      </c>
      <c r="AU29">
        <v>26.11</v>
      </c>
      <c r="AV29">
        <v>0.53</v>
      </c>
      <c r="AW29">
        <v>0</v>
      </c>
      <c r="AX29">
        <v>0.92</v>
      </c>
      <c r="AY29">
        <v>13.01</v>
      </c>
      <c r="AZ29">
        <v>0</v>
      </c>
      <c r="BA29">
        <v>100</v>
      </c>
      <c r="BB29">
        <v>62.87</v>
      </c>
      <c r="BC29">
        <v>21.27</v>
      </c>
      <c r="BD29">
        <v>0</v>
      </c>
      <c r="BE29">
        <v>64.319999999999993</v>
      </c>
      <c r="BF29">
        <v>62.87</v>
      </c>
      <c r="BG29">
        <v>2.1</v>
      </c>
      <c r="BH29">
        <v>12.71</v>
      </c>
      <c r="BI29">
        <v>30.57</v>
      </c>
      <c r="BJ29">
        <v>4.84</v>
      </c>
      <c r="BK29">
        <v>29.02</v>
      </c>
      <c r="BL29">
        <v>23.7</v>
      </c>
      <c r="BM29">
        <v>255.26</v>
      </c>
      <c r="BN29">
        <v>37.840000000000003</v>
      </c>
      <c r="BO29">
        <v>48.36</v>
      </c>
      <c r="BP29">
        <v>0</v>
      </c>
      <c r="BQ29">
        <v>0.82</v>
      </c>
      <c r="BR29">
        <v>0</v>
      </c>
      <c r="BS29">
        <v>0</v>
      </c>
      <c r="BT29">
        <v>0.93</v>
      </c>
    </row>
    <row r="30" spans="1:72">
      <c r="A30" t="s">
        <v>268</v>
      </c>
      <c r="G30" t="s">
        <v>72</v>
      </c>
      <c r="H30" s="73">
        <v>676.44</v>
      </c>
      <c r="I30" s="46">
        <v>159.48999999999998</v>
      </c>
      <c r="J30" s="46">
        <v>156.72</v>
      </c>
      <c r="K30" s="46">
        <v>69.64</v>
      </c>
      <c r="L30" s="46">
        <v>4.96</v>
      </c>
      <c r="M30" s="74">
        <v>0</v>
      </c>
      <c r="N30" s="73">
        <v>0</v>
      </c>
      <c r="O30" s="46">
        <v>200</v>
      </c>
      <c r="P30" s="46">
        <v>0</v>
      </c>
      <c r="Q30" s="46">
        <v>0</v>
      </c>
      <c r="R30" s="46">
        <v>0</v>
      </c>
      <c r="S30" s="74">
        <v>0</v>
      </c>
      <c r="W30">
        <v>0.12</v>
      </c>
      <c r="X30">
        <v>78.34</v>
      </c>
      <c r="Y30">
        <v>85.08</v>
      </c>
      <c r="Z30">
        <v>1.02</v>
      </c>
      <c r="AA30">
        <v>2.7</v>
      </c>
      <c r="AB30">
        <v>6.77</v>
      </c>
      <c r="AC30">
        <v>0.61</v>
      </c>
      <c r="AD30">
        <v>1.35</v>
      </c>
      <c r="AE30">
        <v>24.18</v>
      </c>
      <c r="AF30">
        <v>14.31</v>
      </c>
      <c r="AG30">
        <v>23.21</v>
      </c>
      <c r="AH30">
        <v>23.8</v>
      </c>
      <c r="AI30">
        <v>0</v>
      </c>
      <c r="AJ30">
        <v>0.52</v>
      </c>
      <c r="AK30">
        <v>0.37</v>
      </c>
      <c r="AL30">
        <v>63.11</v>
      </c>
      <c r="AM30">
        <v>6.3</v>
      </c>
      <c r="AN30">
        <v>0.61</v>
      </c>
      <c r="AO30">
        <v>20.309999999999999</v>
      </c>
      <c r="AP30">
        <v>0.93</v>
      </c>
      <c r="AQ30">
        <v>0</v>
      </c>
      <c r="AR30">
        <v>14.51</v>
      </c>
      <c r="AS30">
        <v>100</v>
      </c>
      <c r="AT30">
        <v>0</v>
      </c>
      <c r="AU30">
        <v>26.11</v>
      </c>
      <c r="AV30">
        <v>0.53</v>
      </c>
      <c r="AW30">
        <v>0</v>
      </c>
      <c r="AX30">
        <v>0.92</v>
      </c>
      <c r="AY30">
        <v>13.01</v>
      </c>
      <c r="AZ30">
        <v>0</v>
      </c>
      <c r="BA30">
        <v>100</v>
      </c>
      <c r="BB30">
        <v>62.87</v>
      </c>
      <c r="BC30">
        <v>21.27</v>
      </c>
      <c r="BD30">
        <v>0</v>
      </c>
      <c r="BE30">
        <v>64.319999999999993</v>
      </c>
      <c r="BF30">
        <v>62.87</v>
      </c>
      <c r="BG30">
        <v>3.15</v>
      </c>
      <c r="BH30">
        <v>12.71</v>
      </c>
      <c r="BI30">
        <v>30.57</v>
      </c>
      <c r="BJ30">
        <v>4.84</v>
      </c>
      <c r="BK30">
        <v>29.02</v>
      </c>
      <c r="BL30">
        <v>23.7</v>
      </c>
      <c r="BM30">
        <v>255.26</v>
      </c>
      <c r="BN30">
        <v>37.840000000000003</v>
      </c>
      <c r="BO30">
        <v>48.36</v>
      </c>
      <c r="BP30">
        <v>0</v>
      </c>
      <c r="BQ30">
        <v>0.82</v>
      </c>
      <c r="BR30">
        <v>0</v>
      </c>
      <c r="BS30">
        <v>0</v>
      </c>
      <c r="BT30">
        <v>0.93</v>
      </c>
    </row>
    <row r="31" spans="1:72">
      <c r="A31" t="s">
        <v>278</v>
      </c>
      <c r="G31" t="s">
        <v>73</v>
      </c>
      <c r="H31" s="73">
        <v>676.69</v>
      </c>
      <c r="I31" s="46">
        <v>160.84</v>
      </c>
      <c r="J31" s="46">
        <v>156.63</v>
      </c>
      <c r="K31" s="46">
        <v>69.64</v>
      </c>
      <c r="L31" s="46">
        <v>5.32</v>
      </c>
      <c r="M31" s="74">
        <v>0</v>
      </c>
      <c r="N31" s="73">
        <v>0</v>
      </c>
      <c r="O31" s="46">
        <v>200</v>
      </c>
      <c r="P31" s="46">
        <v>0</v>
      </c>
      <c r="Q31" s="46">
        <v>0</v>
      </c>
      <c r="R31" s="46">
        <v>0</v>
      </c>
      <c r="S31" s="74">
        <v>0</v>
      </c>
      <c r="W31">
        <v>0.48</v>
      </c>
      <c r="X31">
        <v>78.34</v>
      </c>
      <c r="Y31">
        <v>85.08</v>
      </c>
      <c r="Z31">
        <v>1.02</v>
      </c>
      <c r="AA31">
        <v>3.6</v>
      </c>
      <c r="AB31">
        <v>6.77</v>
      </c>
      <c r="AC31">
        <v>0.61</v>
      </c>
      <c r="AD31">
        <v>1.8</v>
      </c>
      <c r="AE31">
        <v>24.18</v>
      </c>
      <c r="AF31">
        <v>14.22</v>
      </c>
      <c r="AG31">
        <v>23.21</v>
      </c>
      <c r="AH31">
        <v>23.8</v>
      </c>
      <c r="AI31">
        <v>0</v>
      </c>
      <c r="AJ31">
        <v>0.52</v>
      </c>
      <c r="AK31">
        <v>0.37</v>
      </c>
      <c r="AL31">
        <v>63.11</v>
      </c>
      <c r="AM31">
        <v>8.4</v>
      </c>
      <c r="AN31">
        <v>0.61</v>
      </c>
      <c r="AO31">
        <v>20.309999999999999</v>
      </c>
      <c r="AP31">
        <v>0.93</v>
      </c>
      <c r="AQ31">
        <v>0</v>
      </c>
      <c r="AR31">
        <v>14.51</v>
      </c>
      <c r="AS31">
        <v>100</v>
      </c>
      <c r="AT31">
        <v>0</v>
      </c>
      <c r="AU31">
        <v>26.11</v>
      </c>
      <c r="AV31">
        <v>0.68</v>
      </c>
      <c r="AW31">
        <v>0</v>
      </c>
      <c r="AX31">
        <v>0.92</v>
      </c>
      <c r="AY31">
        <v>13.01</v>
      </c>
      <c r="AZ31">
        <v>0</v>
      </c>
      <c r="BA31">
        <v>100</v>
      </c>
      <c r="BB31">
        <v>62.87</v>
      </c>
      <c r="BC31">
        <v>21.27</v>
      </c>
      <c r="BD31">
        <v>0</v>
      </c>
      <c r="BE31">
        <v>64.319999999999993</v>
      </c>
      <c r="BF31">
        <v>62.87</v>
      </c>
      <c r="BG31">
        <v>4.2</v>
      </c>
      <c r="BH31">
        <v>12.71</v>
      </c>
      <c r="BI31">
        <v>27.52</v>
      </c>
      <c r="BJ31">
        <v>4.84</v>
      </c>
      <c r="BK31">
        <v>29.02</v>
      </c>
      <c r="BL31">
        <v>23.7</v>
      </c>
      <c r="BM31">
        <v>255.26</v>
      </c>
      <c r="BN31">
        <v>37.840000000000003</v>
      </c>
      <c r="BO31">
        <v>48.36</v>
      </c>
      <c r="BP31">
        <v>0</v>
      </c>
      <c r="BQ31">
        <v>0.82</v>
      </c>
      <c r="BR31">
        <v>0</v>
      </c>
      <c r="BS31">
        <v>0</v>
      </c>
      <c r="BT31">
        <v>0.93</v>
      </c>
    </row>
    <row r="32" spans="1:72">
      <c r="A32" t="s">
        <v>279</v>
      </c>
      <c r="G32" t="s">
        <v>74</v>
      </c>
      <c r="H32" s="73">
        <v>681.94</v>
      </c>
      <c r="I32" s="46">
        <v>163.09</v>
      </c>
      <c r="J32" s="46">
        <v>156.63</v>
      </c>
      <c r="K32" s="46">
        <v>69.64</v>
      </c>
      <c r="L32" s="46">
        <v>5.55</v>
      </c>
      <c r="M32" s="74">
        <v>0</v>
      </c>
      <c r="N32" s="73">
        <v>0</v>
      </c>
      <c r="O32" s="46">
        <v>200</v>
      </c>
      <c r="P32" s="46">
        <v>0</v>
      </c>
      <c r="Q32" s="46">
        <v>0</v>
      </c>
      <c r="R32" s="46">
        <v>0</v>
      </c>
      <c r="S32" s="74">
        <v>0</v>
      </c>
      <c r="W32">
        <v>0.71</v>
      </c>
      <c r="X32">
        <v>78.34</v>
      </c>
      <c r="Y32">
        <v>85.08</v>
      </c>
      <c r="Z32">
        <v>1.02</v>
      </c>
      <c r="AA32">
        <v>5.0999999999999996</v>
      </c>
      <c r="AB32">
        <v>6.77</v>
      </c>
      <c r="AC32">
        <v>0.61</v>
      </c>
      <c r="AD32">
        <v>2.5499999999999998</v>
      </c>
      <c r="AE32">
        <v>24.18</v>
      </c>
      <c r="AF32">
        <v>14.22</v>
      </c>
      <c r="AG32">
        <v>23.21</v>
      </c>
      <c r="AH32">
        <v>23.8</v>
      </c>
      <c r="AI32">
        <v>0</v>
      </c>
      <c r="AJ32">
        <v>0.52</v>
      </c>
      <c r="AK32">
        <v>0.37</v>
      </c>
      <c r="AL32">
        <v>63.11</v>
      </c>
      <c r="AM32">
        <v>11.9</v>
      </c>
      <c r="AN32">
        <v>0.61</v>
      </c>
      <c r="AO32">
        <v>20.309999999999999</v>
      </c>
      <c r="AP32">
        <v>0.93</v>
      </c>
      <c r="AQ32">
        <v>0</v>
      </c>
      <c r="AR32">
        <v>14.51</v>
      </c>
      <c r="AS32">
        <v>100</v>
      </c>
      <c r="AT32">
        <v>0</v>
      </c>
      <c r="AU32">
        <v>26.11</v>
      </c>
      <c r="AV32">
        <v>0.68</v>
      </c>
      <c r="AW32">
        <v>0</v>
      </c>
      <c r="AX32">
        <v>0.92</v>
      </c>
      <c r="AY32">
        <v>13.01</v>
      </c>
      <c r="AZ32">
        <v>0</v>
      </c>
      <c r="BA32">
        <v>100</v>
      </c>
      <c r="BB32">
        <v>62.87</v>
      </c>
      <c r="BC32">
        <v>21.27</v>
      </c>
      <c r="BD32">
        <v>0</v>
      </c>
      <c r="BE32">
        <v>64.319999999999993</v>
      </c>
      <c r="BF32">
        <v>62.87</v>
      </c>
      <c r="BG32">
        <v>5.95</v>
      </c>
      <c r="BH32">
        <v>12.71</v>
      </c>
      <c r="BI32">
        <v>27.52</v>
      </c>
      <c r="BJ32">
        <v>4.84</v>
      </c>
      <c r="BK32">
        <v>29.02</v>
      </c>
      <c r="BL32">
        <v>23.7</v>
      </c>
      <c r="BM32">
        <v>255.26</v>
      </c>
      <c r="BN32">
        <v>37.840000000000003</v>
      </c>
      <c r="BO32">
        <v>48.36</v>
      </c>
      <c r="BP32">
        <v>0</v>
      </c>
      <c r="BQ32">
        <v>0.82</v>
      </c>
      <c r="BR32">
        <v>0</v>
      </c>
      <c r="BS32">
        <v>0</v>
      </c>
      <c r="BT32">
        <v>0.93</v>
      </c>
    </row>
    <row r="33" spans="1:72">
      <c r="A33" t="s">
        <v>280</v>
      </c>
      <c r="G33" t="s">
        <v>75</v>
      </c>
      <c r="H33" s="73">
        <v>685.09</v>
      </c>
      <c r="I33" s="46">
        <v>164.44</v>
      </c>
      <c r="J33" s="46">
        <v>156.63</v>
      </c>
      <c r="K33" s="46">
        <v>69.64</v>
      </c>
      <c r="L33" s="46">
        <v>6.07</v>
      </c>
      <c r="M33" s="74">
        <v>0</v>
      </c>
      <c r="N33" s="73">
        <v>0</v>
      </c>
      <c r="O33" s="46">
        <v>200</v>
      </c>
      <c r="P33" s="46">
        <v>0</v>
      </c>
      <c r="Q33" s="46">
        <v>0</v>
      </c>
      <c r="R33" s="46">
        <v>0</v>
      </c>
      <c r="S33" s="74">
        <v>0</v>
      </c>
      <c r="W33">
        <v>1.23</v>
      </c>
      <c r="X33">
        <v>78.34</v>
      </c>
      <c r="Y33">
        <v>85.08</v>
      </c>
      <c r="Z33">
        <v>1.02</v>
      </c>
      <c r="AA33">
        <v>6</v>
      </c>
      <c r="AB33">
        <v>6.77</v>
      </c>
      <c r="AC33">
        <v>0.61</v>
      </c>
      <c r="AD33">
        <v>3</v>
      </c>
      <c r="AE33">
        <v>24.18</v>
      </c>
      <c r="AF33">
        <v>14.22</v>
      </c>
      <c r="AG33">
        <v>23.21</v>
      </c>
      <c r="AH33">
        <v>23.8</v>
      </c>
      <c r="AI33">
        <v>0</v>
      </c>
      <c r="AJ33">
        <v>0.52</v>
      </c>
      <c r="AK33">
        <v>0.37</v>
      </c>
      <c r="AL33">
        <v>63.11</v>
      </c>
      <c r="AM33">
        <v>14</v>
      </c>
      <c r="AN33">
        <v>0.61</v>
      </c>
      <c r="AO33">
        <v>20.309999999999999</v>
      </c>
      <c r="AP33">
        <v>0.93</v>
      </c>
      <c r="AQ33">
        <v>0</v>
      </c>
      <c r="AR33">
        <v>14.51</v>
      </c>
      <c r="AS33">
        <v>100</v>
      </c>
      <c r="AT33">
        <v>0</v>
      </c>
      <c r="AU33">
        <v>26.11</v>
      </c>
      <c r="AV33">
        <v>0.68</v>
      </c>
      <c r="AW33">
        <v>0</v>
      </c>
      <c r="AX33">
        <v>0.92</v>
      </c>
      <c r="AY33">
        <v>13.01</v>
      </c>
      <c r="AZ33">
        <v>0</v>
      </c>
      <c r="BA33">
        <v>100</v>
      </c>
      <c r="BB33">
        <v>62.87</v>
      </c>
      <c r="BC33">
        <v>21.27</v>
      </c>
      <c r="BD33">
        <v>0</v>
      </c>
      <c r="BE33">
        <v>64.319999999999993</v>
      </c>
      <c r="BF33">
        <v>62.87</v>
      </c>
      <c r="BG33">
        <v>7</v>
      </c>
      <c r="BH33">
        <v>12.71</v>
      </c>
      <c r="BI33">
        <v>27.52</v>
      </c>
      <c r="BJ33">
        <v>4.84</v>
      </c>
      <c r="BK33">
        <v>29.02</v>
      </c>
      <c r="BL33">
        <v>23.7</v>
      </c>
      <c r="BM33">
        <v>255.26</v>
      </c>
      <c r="BN33">
        <v>37.840000000000003</v>
      </c>
      <c r="BO33">
        <v>48.36</v>
      </c>
      <c r="BP33">
        <v>0</v>
      </c>
      <c r="BQ33">
        <v>0.82</v>
      </c>
      <c r="BR33">
        <v>0</v>
      </c>
      <c r="BS33">
        <v>0</v>
      </c>
      <c r="BT33">
        <v>0.93</v>
      </c>
    </row>
    <row r="34" spans="1:72">
      <c r="A34" t="s">
        <v>281</v>
      </c>
      <c r="G34" t="s">
        <v>76</v>
      </c>
      <c r="H34" s="73">
        <v>690.69</v>
      </c>
      <c r="I34" s="46">
        <v>166.84</v>
      </c>
      <c r="J34" s="46">
        <v>156.63</v>
      </c>
      <c r="K34" s="46">
        <v>69.64</v>
      </c>
      <c r="L34" s="46">
        <v>7.26</v>
      </c>
      <c r="M34" s="74">
        <v>0</v>
      </c>
      <c r="N34" s="73">
        <v>0</v>
      </c>
      <c r="O34" s="46">
        <v>200</v>
      </c>
      <c r="P34" s="46">
        <v>0</v>
      </c>
      <c r="Q34" s="46">
        <v>0</v>
      </c>
      <c r="R34" s="46">
        <v>0</v>
      </c>
      <c r="S34" s="74">
        <v>0</v>
      </c>
      <c r="W34">
        <v>2.42</v>
      </c>
      <c r="X34">
        <v>78.34</v>
      </c>
      <c r="Y34">
        <v>85.08</v>
      </c>
      <c r="Z34">
        <v>1.02</v>
      </c>
      <c r="AA34">
        <v>8.4</v>
      </c>
      <c r="AB34">
        <v>6.77</v>
      </c>
      <c r="AC34">
        <v>0.61</v>
      </c>
      <c r="AD34">
        <v>3</v>
      </c>
      <c r="AE34">
        <v>24.18</v>
      </c>
      <c r="AF34">
        <v>14.22</v>
      </c>
      <c r="AG34">
        <v>23.21</v>
      </c>
      <c r="AH34">
        <v>23.8</v>
      </c>
      <c r="AI34">
        <v>0</v>
      </c>
      <c r="AJ34">
        <v>0.52</v>
      </c>
      <c r="AK34">
        <v>0.37</v>
      </c>
      <c r="AL34">
        <v>63.11</v>
      </c>
      <c r="AM34">
        <v>19.600000000000001</v>
      </c>
      <c r="AN34">
        <v>0.61</v>
      </c>
      <c r="AO34">
        <v>20.309999999999999</v>
      </c>
      <c r="AP34">
        <v>0.93</v>
      </c>
      <c r="AQ34">
        <v>0</v>
      </c>
      <c r="AR34">
        <v>14.51</v>
      </c>
      <c r="AS34">
        <v>100</v>
      </c>
      <c r="AT34">
        <v>0</v>
      </c>
      <c r="AU34">
        <v>26.11</v>
      </c>
      <c r="AV34">
        <v>0.68</v>
      </c>
      <c r="AW34">
        <v>0</v>
      </c>
      <c r="AX34">
        <v>0.92</v>
      </c>
      <c r="AY34">
        <v>13.01</v>
      </c>
      <c r="AZ34">
        <v>0</v>
      </c>
      <c r="BA34">
        <v>100</v>
      </c>
      <c r="BB34">
        <v>62.87</v>
      </c>
      <c r="BC34">
        <v>21.27</v>
      </c>
      <c r="BD34">
        <v>0</v>
      </c>
      <c r="BE34">
        <v>64.319999999999993</v>
      </c>
      <c r="BF34">
        <v>62.87</v>
      </c>
      <c r="BG34">
        <v>7</v>
      </c>
      <c r="BH34">
        <v>12.71</v>
      </c>
      <c r="BI34">
        <v>27.52</v>
      </c>
      <c r="BJ34">
        <v>4.84</v>
      </c>
      <c r="BK34">
        <v>29.02</v>
      </c>
      <c r="BL34">
        <v>23.7</v>
      </c>
      <c r="BM34">
        <v>255.26</v>
      </c>
      <c r="BN34">
        <v>37.840000000000003</v>
      </c>
      <c r="BO34">
        <v>48.36</v>
      </c>
      <c r="BP34">
        <v>0</v>
      </c>
      <c r="BQ34">
        <v>0.82</v>
      </c>
      <c r="BR34">
        <v>0</v>
      </c>
      <c r="BS34">
        <v>0</v>
      </c>
      <c r="BT34">
        <v>0.93</v>
      </c>
    </row>
    <row r="35" spans="1:72">
      <c r="A35" t="s">
        <v>283</v>
      </c>
      <c r="G35" t="s">
        <v>77</v>
      </c>
      <c r="H35" s="73">
        <v>703.08</v>
      </c>
      <c r="I35" s="46">
        <v>171.98999999999998</v>
      </c>
      <c r="J35" s="46">
        <v>156.54</v>
      </c>
      <c r="K35" s="46">
        <v>69.64</v>
      </c>
      <c r="L35" s="46">
        <v>7.74</v>
      </c>
      <c r="M35" s="74">
        <v>0</v>
      </c>
      <c r="N35" s="73">
        <v>0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2.9</v>
      </c>
      <c r="X35">
        <v>78.34</v>
      </c>
      <c r="Y35">
        <v>85.08</v>
      </c>
      <c r="Z35">
        <v>1.02</v>
      </c>
      <c r="AA35">
        <v>10.8</v>
      </c>
      <c r="AB35">
        <v>6.77</v>
      </c>
      <c r="AC35">
        <v>0.61</v>
      </c>
      <c r="AD35">
        <v>5.7</v>
      </c>
      <c r="AE35">
        <v>24.18</v>
      </c>
      <c r="AF35">
        <v>14.13</v>
      </c>
      <c r="AG35">
        <v>23.21</v>
      </c>
      <c r="AH35">
        <v>23.8</v>
      </c>
      <c r="AI35">
        <v>0</v>
      </c>
      <c r="AJ35">
        <v>0.52</v>
      </c>
      <c r="AK35">
        <v>0.37</v>
      </c>
      <c r="AL35">
        <v>63.11</v>
      </c>
      <c r="AM35">
        <v>25.2</v>
      </c>
      <c r="AN35">
        <v>0.61</v>
      </c>
      <c r="AO35">
        <v>20.309999999999999</v>
      </c>
      <c r="AP35">
        <v>0.98</v>
      </c>
      <c r="AQ35">
        <v>0</v>
      </c>
      <c r="AR35">
        <v>14.51</v>
      </c>
      <c r="AS35">
        <v>0</v>
      </c>
      <c r="AT35">
        <v>0</v>
      </c>
      <c r="AU35">
        <v>26.11</v>
      </c>
      <c r="AV35">
        <v>0.97</v>
      </c>
      <c r="AW35">
        <v>0</v>
      </c>
      <c r="AX35">
        <v>0.92</v>
      </c>
      <c r="AY35">
        <v>13.01</v>
      </c>
      <c r="AZ35">
        <v>0</v>
      </c>
      <c r="BA35">
        <v>100</v>
      </c>
      <c r="BB35">
        <v>62.87</v>
      </c>
      <c r="BC35">
        <v>21.27</v>
      </c>
      <c r="BD35">
        <v>0</v>
      </c>
      <c r="BE35">
        <v>64.319999999999993</v>
      </c>
      <c r="BF35">
        <v>62.87</v>
      </c>
      <c r="BG35">
        <v>13.3</v>
      </c>
      <c r="BH35">
        <v>12.71</v>
      </c>
      <c r="BI35">
        <v>27.52</v>
      </c>
      <c r="BJ35">
        <v>4.84</v>
      </c>
      <c r="BK35">
        <v>29.02</v>
      </c>
      <c r="BL35">
        <v>23.7</v>
      </c>
      <c r="BM35">
        <v>255.26</v>
      </c>
      <c r="BN35">
        <v>37.840000000000003</v>
      </c>
      <c r="BO35">
        <v>48.36</v>
      </c>
      <c r="BP35">
        <v>0</v>
      </c>
      <c r="BQ35">
        <v>0.97</v>
      </c>
      <c r="BR35">
        <v>0</v>
      </c>
      <c r="BS35">
        <v>0</v>
      </c>
      <c r="BT35">
        <v>0.98</v>
      </c>
    </row>
    <row r="36" spans="1:72">
      <c r="A36" t="s">
        <v>315</v>
      </c>
      <c r="G36" t="s">
        <v>78</v>
      </c>
      <c r="H36" s="73">
        <v>710.08</v>
      </c>
      <c r="I36" s="46">
        <v>174.98999999999998</v>
      </c>
      <c r="J36" s="46">
        <v>156.54</v>
      </c>
      <c r="K36" s="46">
        <v>69.64</v>
      </c>
      <c r="L36" s="46">
        <v>8.52</v>
      </c>
      <c r="M36" s="74">
        <v>0</v>
      </c>
      <c r="N36" s="73">
        <v>0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3.68</v>
      </c>
      <c r="X36">
        <v>78.34</v>
      </c>
      <c r="Y36">
        <v>85.08</v>
      </c>
      <c r="Z36">
        <v>1.02</v>
      </c>
      <c r="AA36">
        <v>12.6</v>
      </c>
      <c r="AB36">
        <v>6.77</v>
      </c>
      <c r="AC36">
        <v>0.61</v>
      </c>
      <c r="AD36">
        <v>6.9</v>
      </c>
      <c r="AE36">
        <v>24.18</v>
      </c>
      <c r="AF36">
        <v>14.13</v>
      </c>
      <c r="AG36">
        <v>23.21</v>
      </c>
      <c r="AH36">
        <v>23.8</v>
      </c>
      <c r="AI36">
        <v>0</v>
      </c>
      <c r="AJ36">
        <v>0.52</v>
      </c>
      <c r="AK36">
        <v>0.37</v>
      </c>
      <c r="AL36">
        <v>63.11</v>
      </c>
      <c r="AM36">
        <v>29.4</v>
      </c>
      <c r="AN36">
        <v>0.61</v>
      </c>
      <c r="AO36">
        <v>20.309999999999999</v>
      </c>
      <c r="AP36">
        <v>0.98</v>
      </c>
      <c r="AQ36">
        <v>0</v>
      </c>
      <c r="AR36">
        <v>14.51</v>
      </c>
      <c r="AS36">
        <v>0</v>
      </c>
      <c r="AT36">
        <v>0</v>
      </c>
      <c r="AU36">
        <v>26.11</v>
      </c>
      <c r="AV36">
        <v>0.97</v>
      </c>
      <c r="AW36">
        <v>0</v>
      </c>
      <c r="AX36">
        <v>0.92</v>
      </c>
      <c r="AY36">
        <v>13.01</v>
      </c>
      <c r="AZ36">
        <v>0</v>
      </c>
      <c r="BA36">
        <v>100</v>
      </c>
      <c r="BB36">
        <v>62.87</v>
      </c>
      <c r="BC36">
        <v>21.27</v>
      </c>
      <c r="BD36">
        <v>0</v>
      </c>
      <c r="BE36">
        <v>64.319999999999993</v>
      </c>
      <c r="BF36">
        <v>62.87</v>
      </c>
      <c r="BG36">
        <v>16.100000000000001</v>
      </c>
      <c r="BH36">
        <v>12.71</v>
      </c>
      <c r="BI36">
        <v>27.52</v>
      </c>
      <c r="BJ36">
        <v>4.84</v>
      </c>
      <c r="BK36">
        <v>29.02</v>
      </c>
      <c r="BL36">
        <v>23.7</v>
      </c>
      <c r="BM36">
        <v>255.26</v>
      </c>
      <c r="BN36">
        <v>37.840000000000003</v>
      </c>
      <c r="BO36">
        <v>48.36</v>
      </c>
      <c r="BP36">
        <v>0</v>
      </c>
      <c r="BQ36">
        <v>0.97</v>
      </c>
      <c r="BR36">
        <v>0</v>
      </c>
      <c r="BS36">
        <v>0</v>
      </c>
      <c r="BT36">
        <v>0.98</v>
      </c>
    </row>
    <row r="37" spans="1:72">
      <c r="A37" t="s">
        <v>316</v>
      </c>
      <c r="G37" t="s">
        <v>79</v>
      </c>
      <c r="H37" s="73">
        <v>718.48</v>
      </c>
      <c r="I37" s="46">
        <v>178.59</v>
      </c>
      <c r="J37" s="46">
        <v>156.54</v>
      </c>
      <c r="K37" s="46">
        <v>69.64</v>
      </c>
      <c r="L37" s="46">
        <v>8.7100000000000009</v>
      </c>
      <c r="M37" s="74">
        <v>0</v>
      </c>
      <c r="N37" s="73">
        <v>0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3.87</v>
      </c>
      <c r="X37">
        <v>78.34</v>
      </c>
      <c r="Y37">
        <v>85.08</v>
      </c>
      <c r="Z37">
        <v>1.02</v>
      </c>
      <c r="AA37">
        <v>14.4</v>
      </c>
      <c r="AB37">
        <v>6.77</v>
      </c>
      <c r="AC37">
        <v>0.61</v>
      </c>
      <c r="AD37">
        <v>8.6999999999999993</v>
      </c>
      <c r="AE37">
        <v>24.18</v>
      </c>
      <c r="AF37">
        <v>14.13</v>
      </c>
      <c r="AG37">
        <v>23.21</v>
      </c>
      <c r="AH37">
        <v>23.8</v>
      </c>
      <c r="AI37">
        <v>0</v>
      </c>
      <c r="AJ37">
        <v>0.52</v>
      </c>
      <c r="AK37">
        <v>0.37</v>
      </c>
      <c r="AL37">
        <v>63.11</v>
      </c>
      <c r="AM37">
        <v>33.6</v>
      </c>
      <c r="AN37">
        <v>0.61</v>
      </c>
      <c r="AO37">
        <v>20.309999999999999</v>
      </c>
      <c r="AP37">
        <v>0.98</v>
      </c>
      <c r="AQ37">
        <v>0</v>
      </c>
      <c r="AR37">
        <v>14.51</v>
      </c>
      <c r="AS37">
        <v>0</v>
      </c>
      <c r="AT37">
        <v>0</v>
      </c>
      <c r="AU37">
        <v>26.11</v>
      </c>
      <c r="AV37">
        <v>0.97</v>
      </c>
      <c r="AW37">
        <v>0</v>
      </c>
      <c r="AX37">
        <v>0.92</v>
      </c>
      <c r="AY37">
        <v>13.01</v>
      </c>
      <c r="AZ37">
        <v>0</v>
      </c>
      <c r="BA37">
        <v>100</v>
      </c>
      <c r="BB37">
        <v>62.87</v>
      </c>
      <c r="BC37">
        <v>21.27</v>
      </c>
      <c r="BD37">
        <v>0</v>
      </c>
      <c r="BE37">
        <v>64.319999999999993</v>
      </c>
      <c r="BF37">
        <v>62.87</v>
      </c>
      <c r="BG37">
        <v>20.3</v>
      </c>
      <c r="BH37">
        <v>12.71</v>
      </c>
      <c r="BI37">
        <v>27.52</v>
      </c>
      <c r="BJ37">
        <v>4.84</v>
      </c>
      <c r="BK37">
        <v>29.02</v>
      </c>
      <c r="BL37">
        <v>23.7</v>
      </c>
      <c r="BM37">
        <v>255.26</v>
      </c>
      <c r="BN37">
        <v>37.840000000000003</v>
      </c>
      <c r="BO37">
        <v>48.36</v>
      </c>
      <c r="BP37">
        <v>0</v>
      </c>
      <c r="BQ37">
        <v>0.97</v>
      </c>
      <c r="BR37">
        <v>0</v>
      </c>
      <c r="BS37">
        <v>0</v>
      </c>
      <c r="BT37">
        <v>0.98</v>
      </c>
    </row>
    <row r="38" spans="1:72">
      <c r="A38" t="s">
        <v>317</v>
      </c>
      <c r="G38" t="s">
        <v>80</v>
      </c>
      <c r="H38" s="73">
        <v>721.98</v>
      </c>
      <c r="I38" s="46">
        <v>180.09</v>
      </c>
      <c r="J38" s="46">
        <v>156.54</v>
      </c>
      <c r="K38" s="46">
        <v>69.64</v>
      </c>
      <c r="L38" s="46">
        <v>9.19</v>
      </c>
      <c r="M38" s="74">
        <v>0</v>
      </c>
      <c r="N38" s="73">
        <v>0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4.3499999999999996</v>
      </c>
      <c r="X38">
        <v>78.34</v>
      </c>
      <c r="Y38">
        <v>85.08</v>
      </c>
      <c r="Z38">
        <v>1.02</v>
      </c>
      <c r="AA38">
        <v>15.9</v>
      </c>
      <c r="AB38">
        <v>6.77</v>
      </c>
      <c r="AC38">
        <v>0.61</v>
      </c>
      <c r="AD38">
        <v>8.6999999999999993</v>
      </c>
      <c r="AE38">
        <v>24.18</v>
      </c>
      <c r="AF38">
        <v>14.13</v>
      </c>
      <c r="AG38">
        <v>23.21</v>
      </c>
      <c r="AH38">
        <v>23.8</v>
      </c>
      <c r="AI38">
        <v>0</v>
      </c>
      <c r="AJ38">
        <v>0.52</v>
      </c>
      <c r="AK38">
        <v>0.37</v>
      </c>
      <c r="AL38">
        <v>63.11</v>
      </c>
      <c r="AM38">
        <v>37.1</v>
      </c>
      <c r="AN38">
        <v>0.61</v>
      </c>
      <c r="AO38">
        <v>20.309999999999999</v>
      </c>
      <c r="AP38">
        <v>0.98</v>
      </c>
      <c r="AQ38">
        <v>0</v>
      </c>
      <c r="AR38">
        <v>14.51</v>
      </c>
      <c r="AS38">
        <v>0</v>
      </c>
      <c r="AT38">
        <v>0</v>
      </c>
      <c r="AU38">
        <v>26.11</v>
      </c>
      <c r="AV38">
        <v>0.97</v>
      </c>
      <c r="AW38">
        <v>0</v>
      </c>
      <c r="AX38">
        <v>0.92</v>
      </c>
      <c r="AY38">
        <v>13.01</v>
      </c>
      <c r="AZ38">
        <v>0</v>
      </c>
      <c r="BA38">
        <v>100</v>
      </c>
      <c r="BB38">
        <v>62.87</v>
      </c>
      <c r="BC38">
        <v>21.27</v>
      </c>
      <c r="BD38">
        <v>0</v>
      </c>
      <c r="BE38">
        <v>64.319999999999993</v>
      </c>
      <c r="BF38">
        <v>62.87</v>
      </c>
      <c r="BG38">
        <v>20.3</v>
      </c>
      <c r="BH38">
        <v>12.71</v>
      </c>
      <c r="BI38">
        <v>27.52</v>
      </c>
      <c r="BJ38">
        <v>4.84</v>
      </c>
      <c r="BK38">
        <v>29.02</v>
      </c>
      <c r="BL38">
        <v>23.7</v>
      </c>
      <c r="BM38">
        <v>255.26</v>
      </c>
      <c r="BN38">
        <v>37.840000000000003</v>
      </c>
      <c r="BO38">
        <v>48.36</v>
      </c>
      <c r="BP38">
        <v>0</v>
      </c>
      <c r="BQ38">
        <v>0.97</v>
      </c>
      <c r="BR38">
        <v>0</v>
      </c>
      <c r="BS38">
        <v>0</v>
      </c>
      <c r="BT38">
        <v>0.98</v>
      </c>
    </row>
    <row r="39" spans="1:72">
      <c r="A39" t="s">
        <v>318</v>
      </c>
      <c r="G39" t="s">
        <v>81</v>
      </c>
      <c r="H39" s="73">
        <v>732.48</v>
      </c>
      <c r="I39" s="46">
        <v>184.59</v>
      </c>
      <c r="J39" s="46">
        <v>156.44</v>
      </c>
      <c r="K39" s="46">
        <v>93.82</v>
      </c>
      <c r="L39" s="46">
        <v>9.19</v>
      </c>
      <c r="M39" s="74">
        <v>0</v>
      </c>
      <c r="N39" s="73">
        <v>0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4.3499999999999996</v>
      </c>
      <c r="X39">
        <v>78.34</v>
      </c>
      <c r="Y39">
        <v>85.08</v>
      </c>
      <c r="Z39">
        <v>1.02</v>
      </c>
      <c r="AA39">
        <v>17.399999999999999</v>
      </c>
      <c r="AB39">
        <v>6.77</v>
      </c>
      <c r="AC39">
        <v>0.61</v>
      </c>
      <c r="AD39">
        <v>11.7</v>
      </c>
      <c r="AE39">
        <v>24.18</v>
      </c>
      <c r="AF39">
        <v>14.03</v>
      </c>
      <c r="AG39">
        <v>23.21</v>
      </c>
      <c r="AH39">
        <v>23.8</v>
      </c>
      <c r="AI39">
        <v>0</v>
      </c>
      <c r="AJ39">
        <v>0.52</v>
      </c>
      <c r="AK39">
        <v>0.37</v>
      </c>
      <c r="AL39">
        <v>63.11</v>
      </c>
      <c r="AM39">
        <v>40.6</v>
      </c>
      <c r="AN39">
        <v>0.61</v>
      </c>
      <c r="AO39">
        <v>20.309999999999999</v>
      </c>
      <c r="AP39">
        <v>0.98</v>
      </c>
      <c r="AQ39">
        <v>0</v>
      </c>
      <c r="AR39">
        <v>14.51</v>
      </c>
      <c r="AS39">
        <v>0</v>
      </c>
      <c r="AT39">
        <v>0</v>
      </c>
      <c r="AU39">
        <v>26.11</v>
      </c>
      <c r="AV39">
        <v>0.97</v>
      </c>
      <c r="AW39">
        <v>0</v>
      </c>
      <c r="AX39">
        <v>0.92</v>
      </c>
      <c r="AY39">
        <v>13.01</v>
      </c>
      <c r="AZ39">
        <v>0</v>
      </c>
      <c r="BA39">
        <v>100</v>
      </c>
      <c r="BB39">
        <v>62.87</v>
      </c>
      <c r="BC39">
        <v>21.27</v>
      </c>
      <c r="BD39">
        <v>0</v>
      </c>
      <c r="BE39">
        <v>64.319999999999993</v>
      </c>
      <c r="BF39">
        <v>62.87</v>
      </c>
      <c r="BG39">
        <v>27.3</v>
      </c>
      <c r="BH39">
        <v>12.71</v>
      </c>
      <c r="BI39">
        <v>27.52</v>
      </c>
      <c r="BJ39">
        <v>4.84</v>
      </c>
      <c r="BK39">
        <v>29.02</v>
      </c>
      <c r="BL39">
        <v>23.7</v>
      </c>
      <c r="BM39">
        <v>255.26</v>
      </c>
      <c r="BN39">
        <v>37.840000000000003</v>
      </c>
      <c r="BO39">
        <v>48.36</v>
      </c>
      <c r="BP39">
        <v>0</v>
      </c>
      <c r="BQ39">
        <v>0.97</v>
      </c>
      <c r="BR39">
        <v>0</v>
      </c>
      <c r="BS39">
        <v>24.18</v>
      </c>
      <c r="BT39">
        <v>0.98</v>
      </c>
    </row>
    <row r="40" spans="1:72">
      <c r="A40" t="s">
        <v>338</v>
      </c>
      <c r="G40" t="s">
        <v>82</v>
      </c>
      <c r="H40" s="73">
        <v>737.38</v>
      </c>
      <c r="I40" s="46">
        <v>186.68999999999997</v>
      </c>
      <c r="J40" s="46">
        <v>156.44</v>
      </c>
      <c r="K40" s="46">
        <v>93.82</v>
      </c>
      <c r="L40" s="46">
        <v>10.059999999999999</v>
      </c>
      <c r="M40" s="74">
        <v>0</v>
      </c>
      <c r="N40" s="73">
        <v>0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5.22</v>
      </c>
      <c r="X40">
        <v>78.34</v>
      </c>
      <c r="Y40">
        <v>85.08</v>
      </c>
      <c r="Z40">
        <v>1.02</v>
      </c>
      <c r="AA40">
        <v>19.2</v>
      </c>
      <c r="AB40">
        <v>6.77</v>
      </c>
      <c r="AC40">
        <v>0.61</v>
      </c>
      <c r="AD40">
        <v>12</v>
      </c>
      <c r="AE40">
        <v>24.18</v>
      </c>
      <c r="AF40">
        <v>14.03</v>
      </c>
      <c r="AG40">
        <v>23.21</v>
      </c>
      <c r="AH40">
        <v>23.8</v>
      </c>
      <c r="AI40">
        <v>0</v>
      </c>
      <c r="AJ40">
        <v>0.52</v>
      </c>
      <c r="AK40">
        <v>0.37</v>
      </c>
      <c r="AL40">
        <v>63.11</v>
      </c>
      <c r="AM40">
        <v>44.8</v>
      </c>
      <c r="AN40">
        <v>0.61</v>
      </c>
      <c r="AO40">
        <v>20.309999999999999</v>
      </c>
      <c r="AP40">
        <v>0.98</v>
      </c>
      <c r="AQ40">
        <v>0</v>
      </c>
      <c r="AR40">
        <v>14.51</v>
      </c>
      <c r="AS40">
        <v>0</v>
      </c>
      <c r="AT40">
        <v>0</v>
      </c>
      <c r="AU40">
        <v>26.11</v>
      </c>
      <c r="AV40">
        <v>0.97</v>
      </c>
      <c r="AW40">
        <v>0</v>
      </c>
      <c r="AX40">
        <v>0.92</v>
      </c>
      <c r="AY40">
        <v>13.01</v>
      </c>
      <c r="AZ40">
        <v>0</v>
      </c>
      <c r="BA40">
        <v>100</v>
      </c>
      <c r="BB40">
        <v>62.87</v>
      </c>
      <c r="BC40">
        <v>21.27</v>
      </c>
      <c r="BD40">
        <v>0</v>
      </c>
      <c r="BE40">
        <v>64.319999999999993</v>
      </c>
      <c r="BF40">
        <v>62.87</v>
      </c>
      <c r="BG40">
        <v>28</v>
      </c>
      <c r="BH40">
        <v>12.71</v>
      </c>
      <c r="BI40">
        <v>27.52</v>
      </c>
      <c r="BJ40">
        <v>4.84</v>
      </c>
      <c r="BK40">
        <v>29.02</v>
      </c>
      <c r="BL40">
        <v>23.7</v>
      </c>
      <c r="BM40">
        <v>255.26</v>
      </c>
      <c r="BN40">
        <v>37.840000000000003</v>
      </c>
      <c r="BO40">
        <v>48.36</v>
      </c>
      <c r="BP40">
        <v>0</v>
      </c>
      <c r="BQ40">
        <v>0.97</v>
      </c>
      <c r="BR40">
        <v>0</v>
      </c>
      <c r="BS40">
        <v>24.18</v>
      </c>
      <c r="BT40">
        <v>0.98</v>
      </c>
    </row>
    <row r="41" spans="1:72">
      <c r="A41" t="s">
        <v>339</v>
      </c>
      <c r="G41" t="s">
        <v>83</v>
      </c>
      <c r="H41" s="73">
        <v>743.62</v>
      </c>
      <c r="I41" s="46">
        <v>188.48999999999998</v>
      </c>
      <c r="J41" s="46">
        <v>156.44</v>
      </c>
      <c r="K41" s="46">
        <v>93.82</v>
      </c>
      <c r="L41" s="46">
        <v>9.9699999999999989</v>
      </c>
      <c r="M41" s="74">
        <v>0</v>
      </c>
      <c r="N41" s="73">
        <v>0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5.13</v>
      </c>
      <c r="X41">
        <v>78.34</v>
      </c>
      <c r="Y41">
        <v>85.08</v>
      </c>
      <c r="Z41">
        <v>1.02</v>
      </c>
      <c r="AA41">
        <v>21.3</v>
      </c>
      <c r="AB41">
        <v>6.77</v>
      </c>
      <c r="AC41">
        <v>0.61</v>
      </c>
      <c r="AD41">
        <v>11.7</v>
      </c>
      <c r="AE41">
        <v>24.18</v>
      </c>
      <c r="AF41">
        <v>14.03</v>
      </c>
      <c r="AG41">
        <v>23.21</v>
      </c>
      <c r="AH41">
        <v>23.8</v>
      </c>
      <c r="AI41">
        <v>0</v>
      </c>
      <c r="AJ41">
        <v>0.52</v>
      </c>
      <c r="AK41">
        <v>0.37</v>
      </c>
      <c r="AL41">
        <v>63.11</v>
      </c>
      <c r="AM41">
        <v>49.7</v>
      </c>
      <c r="AN41">
        <v>0.61</v>
      </c>
      <c r="AO41">
        <v>20.309999999999999</v>
      </c>
      <c r="AP41">
        <v>0.98</v>
      </c>
      <c r="AQ41">
        <v>0</v>
      </c>
      <c r="AR41">
        <v>14.51</v>
      </c>
      <c r="AS41">
        <v>0</v>
      </c>
      <c r="AT41">
        <v>0</v>
      </c>
      <c r="AU41">
        <v>26.11</v>
      </c>
      <c r="AV41">
        <v>0.97</v>
      </c>
      <c r="AW41">
        <v>0</v>
      </c>
      <c r="AX41">
        <v>0.92</v>
      </c>
      <c r="AY41">
        <v>13.01</v>
      </c>
      <c r="AZ41">
        <v>0</v>
      </c>
      <c r="BA41">
        <v>100</v>
      </c>
      <c r="BB41">
        <v>62.87</v>
      </c>
      <c r="BC41">
        <v>21.27</v>
      </c>
      <c r="BD41">
        <v>0</v>
      </c>
      <c r="BE41">
        <v>64.319999999999993</v>
      </c>
      <c r="BF41">
        <v>62.87</v>
      </c>
      <c r="BG41">
        <v>27.3</v>
      </c>
      <c r="BH41">
        <v>12.71</v>
      </c>
      <c r="BI41">
        <v>29.56</v>
      </c>
      <c r="BJ41">
        <v>4.84</v>
      </c>
      <c r="BK41">
        <v>29.02</v>
      </c>
      <c r="BL41">
        <v>23.7</v>
      </c>
      <c r="BM41">
        <v>255.26</v>
      </c>
      <c r="BN41">
        <v>37.840000000000003</v>
      </c>
      <c r="BO41">
        <v>48.36</v>
      </c>
      <c r="BP41">
        <v>0</v>
      </c>
      <c r="BQ41">
        <v>0.97</v>
      </c>
      <c r="BR41">
        <v>0</v>
      </c>
      <c r="BS41">
        <v>24.18</v>
      </c>
      <c r="BT41">
        <v>0.98</v>
      </c>
    </row>
    <row r="42" spans="1:72">
      <c r="A42" t="s">
        <v>340</v>
      </c>
      <c r="G42" t="s">
        <v>84</v>
      </c>
      <c r="H42" s="73">
        <v>747.81</v>
      </c>
      <c r="I42" s="46">
        <v>190.29</v>
      </c>
      <c r="J42" s="46">
        <v>156.44</v>
      </c>
      <c r="K42" s="46">
        <v>93.82</v>
      </c>
      <c r="L42" s="46">
        <v>10.059999999999999</v>
      </c>
      <c r="M42" s="74">
        <v>0</v>
      </c>
      <c r="N42" s="73">
        <v>0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5.22</v>
      </c>
      <c r="X42">
        <v>78.34</v>
      </c>
      <c r="Y42">
        <v>85.08</v>
      </c>
      <c r="Z42">
        <v>1.02</v>
      </c>
      <c r="AA42">
        <v>23.1</v>
      </c>
      <c r="AB42">
        <v>6.77</v>
      </c>
      <c r="AC42">
        <v>0.61</v>
      </c>
      <c r="AD42">
        <v>11.7</v>
      </c>
      <c r="AE42">
        <v>24.18</v>
      </c>
      <c r="AF42">
        <v>14.03</v>
      </c>
      <c r="AG42">
        <v>23.21</v>
      </c>
      <c r="AH42">
        <v>23.8</v>
      </c>
      <c r="AI42">
        <v>0</v>
      </c>
      <c r="AJ42">
        <v>0.52</v>
      </c>
      <c r="AK42">
        <v>0.37</v>
      </c>
      <c r="AL42">
        <v>63.11</v>
      </c>
      <c r="AM42">
        <v>53.9</v>
      </c>
      <c r="AN42">
        <v>0.61</v>
      </c>
      <c r="AO42">
        <v>20.309999999999999</v>
      </c>
      <c r="AP42">
        <v>0.98</v>
      </c>
      <c r="AQ42">
        <v>0</v>
      </c>
      <c r="AR42">
        <v>14.51</v>
      </c>
      <c r="AS42">
        <v>0</v>
      </c>
      <c r="AT42">
        <v>0</v>
      </c>
      <c r="AU42">
        <v>26.11</v>
      </c>
      <c r="AV42">
        <v>0.97</v>
      </c>
      <c r="AW42">
        <v>0</v>
      </c>
      <c r="AX42">
        <v>0.92</v>
      </c>
      <c r="AY42">
        <v>25.04</v>
      </c>
      <c r="AZ42">
        <v>0</v>
      </c>
      <c r="BA42">
        <v>100</v>
      </c>
      <c r="BB42">
        <v>62.87</v>
      </c>
      <c r="BC42">
        <v>21.27</v>
      </c>
      <c r="BD42">
        <v>0</v>
      </c>
      <c r="BE42">
        <v>64.319999999999993</v>
      </c>
      <c r="BF42">
        <v>62.87</v>
      </c>
      <c r="BG42">
        <v>27.3</v>
      </c>
      <c r="BH42">
        <v>12.71</v>
      </c>
      <c r="BI42">
        <v>29.56</v>
      </c>
      <c r="BJ42">
        <v>4.84</v>
      </c>
      <c r="BK42">
        <v>29.02</v>
      </c>
      <c r="BL42">
        <v>23.7</v>
      </c>
      <c r="BM42">
        <v>255.26</v>
      </c>
      <c r="BN42">
        <v>25.8</v>
      </c>
      <c r="BO42">
        <v>48.36</v>
      </c>
      <c r="BP42">
        <v>0</v>
      </c>
      <c r="BQ42">
        <v>0.97</v>
      </c>
      <c r="BR42">
        <v>0</v>
      </c>
      <c r="BS42">
        <v>24.18</v>
      </c>
      <c r="BT42">
        <v>0.98</v>
      </c>
    </row>
    <row r="43" spans="1:72">
      <c r="A43" t="s">
        <v>346</v>
      </c>
      <c r="G43" t="s">
        <v>85</v>
      </c>
      <c r="H43" s="73">
        <v>753.42000000000007</v>
      </c>
      <c r="I43" s="46">
        <v>283.61</v>
      </c>
      <c r="J43" s="46">
        <v>156.35999999999999</v>
      </c>
      <c r="K43" s="46">
        <v>93.82</v>
      </c>
      <c r="L43" s="46">
        <v>10.059999999999999</v>
      </c>
      <c r="M43" s="74">
        <v>0</v>
      </c>
      <c r="N43" s="73">
        <v>0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5.22</v>
      </c>
      <c r="X43">
        <v>78.34</v>
      </c>
      <c r="Y43">
        <v>85.08</v>
      </c>
      <c r="Z43">
        <v>1.02</v>
      </c>
      <c r="AA43">
        <v>25.8</v>
      </c>
      <c r="AB43">
        <v>6.77</v>
      </c>
      <c r="AC43">
        <v>0.61</v>
      </c>
      <c r="AD43">
        <v>11.4</v>
      </c>
      <c r="AE43">
        <v>24.18</v>
      </c>
      <c r="AF43">
        <v>13.95</v>
      </c>
      <c r="AG43">
        <v>23.21</v>
      </c>
      <c r="AH43">
        <v>23.8</v>
      </c>
      <c r="AI43">
        <v>0</v>
      </c>
      <c r="AJ43">
        <v>0.52</v>
      </c>
      <c r="AK43">
        <v>0.37</v>
      </c>
      <c r="AL43">
        <v>63.11</v>
      </c>
      <c r="AM43">
        <v>60.2</v>
      </c>
      <c r="AN43">
        <v>0.61</v>
      </c>
      <c r="AO43">
        <v>20.309999999999999</v>
      </c>
      <c r="AP43">
        <v>0.98</v>
      </c>
      <c r="AQ43">
        <v>0</v>
      </c>
      <c r="AR43">
        <v>14.51</v>
      </c>
      <c r="AS43">
        <v>0</v>
      </c>
      <c r="AT43">
        <v>0</v>
      </c>
      <c r="AU43">
        <v>26.11</v>
      </c>
      <c r="AV43">
        <v>0.97</v>
      </c>
      <c r="AW43">
        <v>0</v>
      </c>
      <c r="AX43">
        <v>0.92</v>
      </c>
      <c r="AY43">
        <v>50.85</v>
      </c>
      <c r="AZ43">
        <v>0</v>
      </c>
      <c r="BA43">
        <v>100</v>
      </c>
      <c r="BB43">
        <v>62.87</v>
      </c>
      <c r="BC43">
        <v>21.27</v>
      </c>
      <c r="BD43">
        <v>0</v>
      </c>
      <c r="BE43">
        <v>64.319999999999993</v>
      </c>
      <c r="BF43">
        <v>62.87</v>
      </c>
      <c r="BG43">
        <v>26.6</v>
      </c>
      <c r="BH43">
        <v>12.71</v>
      </c>
      <c r="BI43">
        <v>29.56</v>
      </c>
      <c r="BJ43">
        <v>4.84</v>
      </c>
      <c r="BK43">
        <v>29.02</v>
      </c>
      <c r="BL43">
        <v>23.7</v>
      </c>
      <c r="BM43">
        <v>255.26</v>
      </c>
      <c r="BN43">
        <v>0</v>
      </c>
      <c r="BO43">
        <v>48.36</v>
      </c>
      <c r="BP43">
        <v>90.92</v>
      </c>
      <c r="BQ43">
        <v>0.97</v>
      </c>
      <c r="BR43">
        <v>0</v>
      </c>
      <c r="BS43">
        <v>24.18</v>
      </c>
      <c r="BT43">
        <v>0.98</v>
      </c>
    </row>
    <row r="44" spans="1:72">
      <c r="A44" t="s">
        <v>350</v>
      </c>
      <c r="G44" t="s">
        <v>86</v>
      </c>
      <c r="H44" s="73">
        <v>759.72</v>
      </c>
      <c r="I44" s="46">
        <v>286.31</v>
      </c>
      <c r="J44" s="46">
        <v>156.35999999999999</v>
      </c>
      <c r="K44" s="46">
        <v>93.82</v>
      </c>
      <c r="L44" s="46">
        <v>10.059999999999999</v>
      </c>
      <c r="M44" s="74">
        <v>0</v>
      </c>
      <c r="N44" s="73">
        <v>0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5.22</v>
      </c>
      <c r="X44">
        <v>78.34</v>
      </c>
      <c r="Y44">
        <v>85.08</v>
      </c>
      <c r="Z44">
        <v>1.02</v>
      </c>
      <c r="AA44">
        <v>26.4</v>
      </c>
      <c r="AB44">
        <v>6.77</v>
      </c>
      <c r="AC44">
        <v>0.61</v>
      </c>
      <c r="AD44">
        <v>13.5</v>
      </c>
      <c r="AE44">
        <v>24.18</v>
      </c>
      <c r="AF44">
        <v>13.95</v>
      </c>
      <c r="AG44">
        <v>23.21</v>
      </c>
      <c r="AH44">
        <v>23.8</v>
      </c>
      <c r="AI44">
        <v>0</v>
      </c>
      <c r="AJ44">
        <v>0.52</v>
      </c>
      <c r="AK44">
        <v>0.37</v>
      </c>
      <c r="AL44">
        <v>63.11</v>
      </c>
      <c r="AM44">
        <v>61.6</v>
      </c>
      <c r="AN44">
        <v>0.61</v>
      </c>
      <c r="AO44">
        <v>20.309999999999999</v>
      </c>
      <c r="AP44">
        <v>0.98</v>
      </c>
      <c r="AQ44">
        <v>0</v>
      </c>
      <c r="AR44">
        <v>14.51</v>
      </c>
      <c r="AS44">
        <v>0</v>
      </c>
      <c r="AT44">
        <v>0</v>
      </c>
      <c r="AU44">
        <v>26.11</v>
      </c>
      <c r="AV44">
        <v>0.97</v>
      </c>
      <c r="AW44">
        <v>0</v>
      </c>
      <c r="AX44">
        <v>0.92</v>
      </c>
      <c r="AY44">
        <v>50.85</v>
      </c>
      <c r="AZ44">
        <v>0</v>
      </c>
      <c r="BA44">
        <v>100</v>
      </c>
      <c r="BB44">
        <v>62.87</v>
      </c>
      <c r="BC44">
        <v>21.27</v>
      </c>
      <c r="BD44">
        <v>0</v>
      </c>
      <c r="BE44">
        <v>64.319999999999993</v>
      </c>
      <c r="BF44">
        <v>62.87</v>
      </c>
      <c r="BG44">
        <v>31.5</v>
      </c>
      <c r="BH44">
        <v>12.71</v>
      </c>
      <c r="BI44">
        <v>29.56</v>
      </c>
      <c r="BJ44">
        <v>4.84</v>
      </c>
      <c r="BK44">
        <v>29.02</v>
      </c>
      <c r="BL44">
        <v>23.7</v>
      </c>
      <c r="BM44">
        <v>255.26</v>
      </c>
      <c r="BN44">
        <v>0</v>
      </c>
      <c r="BO44">
        <v>48.36</v>
      </c>
      <c r="BP44">
        <v>90.92</v>
      </c>
      <c r="BQ44">
        <v>0.97</v>
      </c>
      <c r="BR44">
        <v>0</v>
      </c>
      <c r="BS44">
        <v>24.18</v>
      </c>
      <c r="BT44">
        <v>0.98</v>
      </c>
    </row>
    <row r="45" spans="1:72">
      <c r="A45" t="s">
        <v>373</v>
      </c>
      <c r="G45" t="s">
        <v>87</v>
      </c>
      <c r="H45" s="73">
        <v>761.12</v>
      </c>
      <c r="I45" s="46">
        <v>286.91000000000003</v>
      </c>
      <c r="J45" s="46">
        <v>156.35999999999999</v>
      </c>
      <c r="K45" s="46">
        <v>93.82</v>
      </c>
      <c r="L45" s="46">
        <v>10.059999999999999</v>
      </c>
      <c r="M45" s="74">
        <v>0</v>
      </c>
      <c r="N45" s="73">
        <v>0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5.22</v>
      </c>
      <c r="X45">
        <v>78.34</v>
      </c>
      <c r="Y45">
        <v>85.08</v>
      </c>
      <c r="Z45">
        <v>1.02</v>
      </c>
      <c r="AA45">
        <v>26.4</v>
      </c>
      <c r="AB45">
        <v>6.77</v>
      </c>
      <c r="AC45">
        <v>0.61</v>
      </c>
      <c r="AD45">
        <v>14.1</v>
      </c>
      <c r="AE45">
        <v>24.18</v>
      </c>
      <c r="AF45">
        <v>13.95</v>
      </c>
      <c r="AG45">
        <v>23.21</v>
      </c>
      <c r="AH45">
        <v>23.8</v>
      </c>
      <c r="AI45">
        <v>0</v>
      </c>
      <c r="AJ45">
        <v>0.52</v>
      </c>
      <c r="AK45">
        <v>0.37</v>
      </c>
      <c r="AL45">
        <v>63.11</v>
      </c>
      <c r="AM45">
        <v>61.6</v>
      </c>
      <c r="AN45">
        <v>0.61</v>
      </c>
      <c r="AO45">
        <v>20.309999999999999</v>
      </c>
      <c r="AP45">
        <v>0.98</v>
      </c>
      <c r="AQ45">
        <v>0</v>
      </c>
      <c r="AR45">
        <v>14.51</v>
      </c>
      <c r="AS45">
        <v>0</v>
      </c>
      <c r="AT45">
        <v>0</v>
      </c>
      <c r="AU45">
        <v>26.11</v>
      </c>
      <c r="AV45">
        <v>0.97</v>
      </c>
      <c r="AW45">
        <v>0</v>
      </c>
      <c r="AX45">
        <v>0.92</v>
      </c>
      <c r="AY45">
        <v>50.85</v>
      </c>
      <c r="AZ45">
        <v>0</v>
      </c>
      <c r="BA45">
        <v>100</v>
      </c>
      <c r="BB45">
        <v>62.87</v>
      </c>
      <c r="BC45">
        <v>21.27</v>
      </c>
      <c r="BD45">
        <v>0</v>
      </c>
      <c r="BE45">
        <v>64.319999999999993</v>
      </c>
      <c r="BF45">
        <v>62.87</v>
      </c>
      <c r="BG45">
        <v>32.9</v>
      </c>
      <c r="BH45">
        <v>12.71</v>
      </c>
      <c r="BI45">
        <v>29.56</v>
      </c>
      <c r="BJ45">
        <v>4.84</v>
      </c>
      <c r="BK45">
        <v>29.02</v>
      </c>
      <c r="BL45">
        <v>23.7</v>
      </c>
      <c r="BM45">
        <v>255.26</v>
      </c>
      <c r="BN45">
        <v>0</v>
      </c>
      <c r="BO45">
        <v>48.36</v>
      </c>
      <c r="BP45">
        <v>90.92</v>
      </c>
      <c r="BQ45">
        <v>0.97</v>
      </c>
      <c r="BR45">
        <v>0</v>
      </c>
      <c r="BS45">
        <v>24.18</v>
      </c>
      <c r="BT45">
        <v>0.98</v>
      </c>
    </row>
    <row r="46" spans="1:72">
      <c r="A46" t="s">
        <v>374</v>
      </c>
      <c r="G46" t="s">
        <v>88</v>
      </c>
      <c r="H46" s="73">
        <v>763.22</v>
      </c>
      <c r="I46" s="46">
        <v>287.81</v>
      </c>
      <c r="J46" s="46">
        <v>156.35999999999999</v>
      </c>
      <c r="K46" s="46">
        <v>93.82</v>
      </c>
      <c r="L46" s="46">
        <v>10.059999999999999</v>
      </c>
      <c r="M46" s="74">
        <v>0</v>
      </c>
      <c r="N46" s="73">
        <v>0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5.22</v>
      </c>
      <c r="X46">
        <v>78.34</v>
      </c>
      <c r="Y46">
        <v>85.08</v>
      </c>
      <c r="Z46">
        <v>1.02</v>
      </c>
      <c r="AA46">
        <v>26.4</v>
      </c>
      <c r="AB46">
        <v>6.77</v>
      </c>
      <c r="AC46">
        <v>0.61</v>
      </c>
      <c r="AD46">
        <v>15</v>
      </c>
      <c r="AE46">
        <v>24.18</v>
      </c>
      <c r="AF46">
        <v>13.95</v>
      </c>
      <c r="AG46">
        <v>23.21</v>
      </c>
      <c r="AH46">
        <v>23.8</v>
      </c>
      <c r="AI46">
        <v>0</v>
      </c>
      <c r="AJ46">
        <v>0.52</v>
      </c>
      <c r="AK46">
        <v>0.37</v>
      </c>
      <c r="AL46">
        <v>63.11</v>
      </c>
      <c r="AM46">
        <v>61.6</v>
      </c>
      <c r="AN46">
        <v>0.61</v>
      </c>
      <c r="AO46">
        <v>20.309999999999999</v>
      </c>
      <c r="AP46">
        <v>0.98</v>
      </c>
      <c r="AQ46">
        <v>0</v>
      </c>
      <c r="AR46">
        <v>14.51</v>
      </c>
      <c r="AS46">
        <v>0</v>
      </c>
      <c r="AT46">
        <v>0</v>
      </c>
      <c r="AU46">
        <v>26.11</v>
      </c>
      <c r="AV46">
        <v>0.97</v>
      </c>
      <c r="AW46">
        <v>0</v>
      </c>
      <c r="AX46">
        <v>0.92</v>
      </c>
      <c r="AY46">
        <v>50.85</v>
      </c>
      <c r="AZ46">
        <v>0</v>
      </c>
      <c r="BA46">
        <v>100</v>
      </c>
      <c r="BB46">
        <v>62.87</v>
      </c>
      <c r="BC46">
        <v>21.27</v>
      </c>
      <c r="BD46">
        <v>0</v>
      </c>
      <c r="BE46">
        <v>64.319999999999993</v>
      </c>
      <c r="BF46">
        <v>62.87</v>
      </c>
      <c r="BG46">
        <v>35</v>
      </c>
      <c r="BH46">
        <v>12.71</v>
      </c>
      <c r="BI46">
        <v>29.56</v>
      </c>
      <c r="BJ46">
        <v>4.84</v>
      </c>
      <c r="BK46">
        <v>29.02</v>
      </c>
      <c r="BL46">
        <v>23.7</v>
      </c>
      <c r="BM46">
        <v>255.26</v>
      </c>
      <c r="BN46">
        <v>0</v>
      </c>
      <c r="BO46">
        <v>48.36</v>
      </c>
      <c r="BP46">
        <v>90.92</v>
      </c>
      <c r="BQ46">
        <v>0.97</v>
      </c>
      <c r="BR46">
        <v>0</v>
      </c>
      <c r="BS46">
        <v>24.18</v>
      </c>
      <c r="BT46">
        <v>0.98</v>
      </c>
    </row>
    <row r="47" spans="1:72">
      <c r="A47" t="s">
        <v>378</v>
      </c>
      <c r="G47" t="s">
        <v>89</v>
      </c>
      <c r="H47" s="73">
        <v>764.62</v>
      </c>
      <c r="I47" s="46">
        <v>288.41000000000003</v>
      </c>
      <c r="J47" s="46">
        <v>156.26</v>
      </c>
      <c r="K47" s="46">
        <v>93.82</v>
      </c>
      <c r="L47" s="46">
        <v>10.93</v>
      </c>
      <c r="M47" s="74">
        <v>0</v>
      </c>
      <c r="N47" s="73">
        <v>0</v>
      </c>
      <c r="O47" s="46">
        <v>130</v>
      </c>
      <c r="P47" s="46">
        <v>0</v>
      </c>
      <c r="Q47" s="46">
        <v>0</v>
      </c>
      <c r="R47" s="46">
        <v>0</v>
      </c>
      <c r="S47" s="74">
        <v>0</v>
      </c>
      <c r="W47">
        <v>6.09</v>
      </c>
      <c r="X47">
        <v>78.34</v>
      </c>
      <c r="Y47">
        <v>85.08</v>
      </c>
      <c r="Z47">
        <v>1.02</v>
      </c>
      <c r="AA47">
        <v>26.4</v>
      </c>
      <c r="AB47">
        <v>6.77</v>
      </c>
      <c r="AC47">
        <v>0.61</v>
      </c>
      <c r="AD47">
        <v>15.6</v>
      </c>
      <c r="AE47">
        <v>24.18</v>
      </c>
      <c r="AF47">
        <v>13.85</v>
      </c>
      <c r="AG47">
        <v>23.21</v>
      </c>
      <c r="AH47">
        <v>23.8</v>
      </c>
      <c r="AI47">
        <v>0</v>
      </c>
      <c r="AJ47">
        <v>0.52</v>
      </c>
      <c r="AK47">
        <v>0.37</v>
      </c>
      <c r="AL47">
        <v>63.11</v>
      </c>
      <c r="AM47">
        <v>61.6</v>
      </c>
      <c r="AN47">
        <v>0.61</v>
      </c>
      <c r="AO47">
        <v>20.309999999999999</v>
      </c>
      <c r="AP47">
        <v>0.98</v>
      </c>
      <c r="AQ47">
        <v>0</v>
      </c>
      <c r="AR47">
        <v>14.51</v>
      </c>
      <c r="AS47">
        <v>0</v>
      </c>
      <c r="AT47">
        <v>30</v>
      </c>
      <c r="AU47">
        <v>26.11</v>
      </c>
      <c r="AV47">
        <v>0.97</v>
      </c>
      <c r="AW47">
        <v>0</v>
      </c>
      <c r="AX47">
        <v>0.92</v>
      </c>
      <c r="AY47">
        <v>50.85</v>
      </c>
      <c r="AZ47">
        <v>0</v>
      </c>
      <c r="BA47">
        <v>100</v>
      </c>
      <c r="BB47">
        <v>62.87</v>
      </c>
      <c r="BC47">
        <v>21.27</v>
      </c>
      <c r="BD47">
        <v>0</v>
      </c>
      <c r="BE47">
        <v>64.319999999999993</v>
      </c>
      <c r="BF47">
        <v>62.87</v>
      </c>
      <c r="BG47">
        <v>36.4</v>
      </c>
      <c r="BH47">
        <v>12.71</v>
      </c>
      <c r="BI47">
        <v>29.56</v>
      </c>
      <c r="BJ47">
        <v>4.84</v>
      </c>
      <c r="BK47">
        <v>29.02</v>
      </c>
      <c r="BL47">
        <v>23.7</v>
      </c>
      <c r="BM47">
        <v>255.26</v>
      </c>
      <c r="BN47">
        <v>0</v>
      </c>
      <c r="BO47">
        <v>48.36</v>
      </c>
      <c r="BP47">
        <v>90.92</v>
      </c>
      <c r="BQ47">
        <v>0.97</v>
      </c>
      <c r="BR47">
        <v>0</v>
      </c>
      <c r="BS47">
        <v>24.18</v>
      </c>
      <c r="BT47">
        <v>0.98</v>
      </c>
    </row>
    <row r="48" spans="1:72">
      <c r="A48" t="s">
        <v>382</v>
      </c>
      <c r="G48" t="s">
        <v>90</v>
      </c>
      <c r="H48" s="73">
        <v>764.62</v>
      </c>
      <c r="I48" s="46">
        <v>288.41000000000003</v>
      </c>
      <c r="J48" s="46">
        <v>156.26</v>
      </c>
      <c r="K48" s="46">
        <v>93.82</v>
      </c>
      <c r="L48" s="46">
        <v>11.8</v>
      </c>
      <c r="M48" s="74">
        <v>0</v>
      </c>
      <c r="N48" s="73">
        <v>0</v>
      </c>
      <c r="O48" s="46">
        <v>130</v>
      </c>
      <c r="P48" s="46">
        <v>0</v>
      </c>
      <c r="Q48" s="46">
        <v>0</v>
      </c>
      <c r="R48" s="46">
        <v>0</v>
      </c>
      <c r="S48" s="74">
        <v>0</v>
      </c>
      <c r="W48">
        <v>6.96</v>
      </c>
      <c r="X48">
        <v>78.34</v>
      </c>
      <c r="Y48">
        <v>85.08</v>
      </c>
      <c r="Z48">
        <v>1.02</v>
      </c>
      <c r="AA48">
        <v>26.4</v>
      </c>
      <c r="AB48">
        <v>6.77</v>
      </c>
      <c r="AC48">
        <v>0.61</v>
      </c>
      <c r="AD48">
        <v>15.6</v>
      </c>
      <c r="AE48">
        <v>24.18</v>
      </c>
      <c r="AF48">
        <v>13.85</v>
      </c>
      <c r="AG48">
        <v>23.21</v>
      </c>
      <c r="AH48">
        <v>23.8</v>
      </c>
      <c r="AI48">
        <v>0</v>
      </c>
      <c r="AJ48">
        <v>0.52</v>
      </c>
      <c r="AK48">
        <v>0.37</v>
      </c>
      <c r="AL48">
        <v>63.11</v>
      </c>
      <c r="AM48">
        <v>61.6</v>
      </c>
      <c r="AN48">
        <v>0.61</v>
      </c>
      <c r="AO48">
        <v>20.309999999999999</v>
      </c>
      <c r="AP48">
        <v>0.98</v>
      </c>
      <c r="AQ48">
        <v>0</v>
      </c>
      <c r="AR48">
        <v>14.51</v>
      </c>
      <c r="AS48">
        <v>0</v>
      </c>
      <c r="AT48">
        <v>30</v>
      </c>
      <c r="AU48">
        <v>26.11</v>
      </c>
      <c r="AV48">
        <v>0.97</v>
      </c>
      <c r="AW48">
        <v>0</v>
      </c>
      <c r="AX48">
        <v>0.92</v>
      </c>
      <c r="AY48">
        <v>50.85</v>
      </c>
      <c r="AZ48">
        <v>0</v>
      </c>
      <c r="BA48">
        <v>100</v>
      </c>
      <c r="BB48">
        <v>62.87</v>
      </c>
      <c r="BC48">
        <v>21.27</v>
      </c>
      <c r="BD48">
        <v>0</v>
      </c>
      <c r="BE48">
        <v>64.319999999999993</v>
      </c>
      <c r="BF48">
        <v>62.87</v>
      </c>
      <c r="BG48">
        <v>36.4</v>
      </c>
      <c r="BH48">
        <v>12.71</v>
      </c>
      <c r="BI48">
        <v>29.56</v>
      </c>
      <c r="BJ48">
        <v>4.84</v>
      </c>
      <c r="BK48">
        <v>29.02</v>
      </c>
      <c r="BL48">
        <v>23.7</v>
      </c>
      <c r="BM48">
        <v>255.26</v>
      </c>
      <c r="BN48">
        <v>0</v>
      </c>
      <c r="BO48">
        <v>48.36</v>
      </c>
      <c r="BP48">
        <v>90.92</v>
      </c>
      <c r="BQ48">
        <v>0.97</v>
      </c>
      <c r="BR48">
        <v>0</v>
      </c>
      <c r="BS48">
        <v>24.18</v>
      </c>
      <c r="BT48">
        <v>0.98</v>
      </c>
    </row>
    <row r="49" spans="1:72">
      <c r="A49" t="s">
        <v>383</v>
      </c>
      <c r="G49" t="s">
        <v>91</v>
      </c>
      <c r="H49" s="73">
        <v>764.62</v>
      </c>
      <c r="I49" s="46">
        <v>288.41000000000003</v>
      </c>
      <c r="J49" s="46">
        <v>156.26</v>
      </c>
      <c r="K49" s="46">
        <v>93.82</v>
      </c>
      <c r="L49" s="46">
        <v>12.67</v>
      </c>
      <c r="M49" s="74">
        <v>0</v>
      </c>
      <c r="N49" s="73">
        <v>0</v>
      </c>
      <c r="O49" s="46">
        <v>130</v>
      </c>
      <c r="P49" s="46">
        <v>0</v>
      </c>
      <c r="Q49" s="46">
        <v>0</v>
      </c>
      <c r="R49" s="46">
        <v>0</v>
      </c>
      <c r="S49" s="74">
        <v>0</v>
      </c>
      <c r="W49">
        <v>7.83</v>
      </c>
      <c r="X49">
        <v>78.34</v>
      </c>
      <c r="Y49">
        <v>85.08</v>
      </c>
      <c r="Z49">
        <v>1.02</v>
      </c>
      <c r="AA49">
        <v>26.4</v>
      </c>
      <c r="AB49">
        <v>6.77</v>
      </c>
      <c r="AC49">
        <v>0.61</v>
      </c>
      <c r="AD49">
        <v>15.6</v>
      </c>
      <c r="AE49">
        <v>24.18</v>
      </c>
      <c r="AF49">
        <v>13.85</v>
      </c>
      <c r="AG49">
        <v>23.21</v>
      </c>
      <c r="AH49">
        <v>23.8</v>
      </c>
      <c r="AI49">
        <v>0</v>
      </c>
      <c r="AJ49">
        <v>0.52</v>
      </c>
      <c r="AK49">
        <v>0.37</v>
      </c>
      <c r="AL49">
        <v>63.11</v>
      </c>
      <c r="AM49">
        <v>61.6</v>
      </c>
      <c r="AN49">
        <v>0.61</v>
      </c>
      <c r="AO49">
        <v>20.309999999999999</v>
      </c>
      <c r="AP49">
        <v>0.98</v>
      </c>
      <c r="AQ49">
        <v>0</v>
      </c>
      <c r="AR49">
        <v>14.51</v>
      </c>
      <c r="AS49">
        <v>0</v>
      </c>
      <c r="AT49">
        <v>30</v>
      </c>
      <c r="AU49">
        <v>26.11</v>
      </c>
      <c r="AV49">
        <v>0.97</v>
      </c>
      <c r="AW49">
        <v>0</v>
      </c>
      <c r="AX49">
        <v>0.92</v>
      </c>
      <c r="AY49">
        <v>50.85</v>
      </c>
      <c r="AZ49">
        <v>0</v>
      </c>
      <c r="BA49">
        <v>100</v>
      </c>
      <c r="BB49">
        <v>62.87</v>
      </c>
      <c r="BC49">
        <v>21.27</v>
      </c>
      <c r="BD49">
        <v>0</v>
      </c>
      <c r="BE49">
        <v>64.319999999999993</v>
      </c>
      <c r="BF49">
        <v>62.87</v>
      </c>
      <c r="BG49">
        <v>36.4</v>
      </c>
      <c r="BH49">
        <v>12.71</v>
      </c>
      <c r="BI49">
        <v>29.56</v>
      </c>
      <c r="BJ49">
        <v>4.84</v>
      </c>
      <c r="BK49">
        <v>29.02</v>
      </c>
      <c r="BL49">
        <v>23.7</v>
      </c>
      <c r="BM49">
        <v>255.26</v>
      </c>
      <c r="BN49">
        <v>0</v>
      </c>
      <c r="BO49">
        <v>48.36</v>
      </c>
      <c r="BP49">
        <v>90.92</v>
      </c>
      <c r="BQ49">
        <v>0.97</v>
      </c>
      <c r="BR49">
        <v>0</v>
      </c>
      <c r="BS49">
        <v>24.18</v>
      </c>
      <c r="BT49">
        <v>0.98</v>
      </c>
    </row>
    <row r="50" spans="1:72">
      <c r="A50" t="s">
        <v>384</v>
      </c>
      <c r="G50" t="s">
        <v>92</v>
      </c>
      <c r="H50" s="73">
        <v>764.62</v>
      </c>
      <c r="I50" s="46">
        <v>288.41000000000003</v>
      </c>
      <c r="J50" s="46">
        <v>156.26</v>
      </c>
      <c r="K50" s="46">
        <v>93.82</v>
      </c>
      <c r="L50" s="46">
        <v>12.67</v>
      </c>
      <c r="M50" s="74">
        <v>0</v>
      </c>
      <c r="N50" s="73">
        <v>0</v>
      </c>
      <c r="O50" s="46">
        <v>130</v>
      </c>
      <c r="P50" s="46">
        <v>0</v>
      </c>
      <c r="Q50" s="46">
        <v>0</v>
      </c>
      <c r="R50" s="46">
        <v>0</v>
      </c>
      <c r="S50" s="74">
        <v>0</v>
      </c>
      <c r="W50">
        <v>7.83</v>
      </c>
      <c r="X50">
        <v>78.34</v>
      </c>
      <c r="Y50">
        <v>85.08</v>
      </c>
      <c r="Z50">
        <v>1.02</v>
      </c>
      <c r="AA50">
        <v>26.4</v>
      </c>
      <c r="AB50">
        <v>6.77</v>
      </c>
      <c r="AC50">
        <v>0.61</v>
      </c>
      <c r="AD50">
        <v>15.6</v>
      </c>
      <c r="AE50">
        <v>24.18</v>
      </c>
      <c r="AF50">
        <v>13.85</v>
      </c>
      <c r="AG50">
        <v>23.21</v>
      </c>
      <c r="AH50">
        <v>23.8</v>
      </c>
      <c r="AI50">
        <v>0</v>
      </c>
      <c r="AJ50">
        <v>0.52</v>
      </c>
      <c r="AK50">
        <v>0.37</v>
      </c>
      <c r="AL50">
        <v>63.11</v>
      </c>
      <c r="AM50">
        <v>61.6</v>
      </c>
      <c r="AN50">
        <v>0.61</v>
      </c>
      <c r="AO50">
        <v>20.309999999999999</v>
      </c>
      <c r="AP50">
        <v>0.98</v>
      </c>
      <c r="AQ50">
        <v>0</v>
      </c>
      <c r="AR50">
        <v>14.51</v>
      </c>
      <c r="AS50">
        <v>0</v>
      </c>
      <c r="AT50">
        <v>30</v>
      </c>
      <c r="AU50">
        <v>26.11</v>
      </c>
      <c r="AV50">
        <v>0.97</v>
      </c>
      <c r="AW50">
        <v>0</v>
      </c>
      <c r="AX50">
        <v>0.92</v>
      </c>
      <c r="AY50">
        <v>50.85</v>
      </c>
      <c r="AZ50">
        <v>0</v>
      </c>
      <c r="BA50">
        <v>100</v>
      </c>
      <c r="BB50">
        <v>62.87</v>
      </c>
      <c r="BC50">
        <v>21.27</v>
      </c>
      <c r="BD50">
        <v>0</v>
      </c>
      <c r="BE50">
        <v>64.319999999999993</v>
      </c>
      <c r="BF50">
        <v>62.87</v>
      </c>
      <c r="BG50">
        <v>36.4</v>
      </c>
      <c r="BH50">
        <v>12.71</v>
      </c>
      <c r="BI50">
        <v>29.56</v>
      </c>
      <c r="BJ50">
        <v>4.84</v>
      </c>
      <c r="BK50">
        <v>29.02</v>
      </c>
      <c r="BL50">
        <v>23.7</v>
      </c>
      <c r="BM50">
        <v>255.26</v>
      </c>
      <c r="BN50">
        <v>0</v>
      </c>
      <c r="BO50">
        <v>48.36</v>
      </c>
      <c r="BP50">
        <v>90.92</v>
      </c>
      <c r="BQ50">
        <v>0.97</v>
      </c>
      <c r="BR50">
        <v>0</v>
      </c>
      <c r="BS50">
        <v>24.18</v>
      </c>
      <c r="BT50">
        <v>0.98</v>
      </c>
    </row>
    <row r="51" spans="1:72">
      <c r="A51" t="s">
        <v>386</v>
      </c>
      <c r="G51" t="s">
        <v>93</v>
      </c>
      <c r="H51" s="73">
        <v>765.63</v>
      </c>
      <c r="I51" s="46">
        <v>288.41000000000003</v>
      </c>
      <c r="J51" s="46">
        <v>156.07999999999998</v>
      </c>
      <c r="K51" s="46">
        <v>93.82</v>
      </c>
      <c r="L51" s="46">
        <v>12.67</v>
      </c>
      <c r="M51" s="74">
        <v>0</v>
      </c>
      <c r="N51" s="73">
        <v>0</v>
      </c>
      <c r="O51" s="46">
        <v>130</v>
      </c>
      <c r="P51" s="46">
        <v>0</v>
      </c>
      <c r="Q51" s="46">
        <v>0</v>
      </c>
      <c r="R51" s="46">
        <v>0</v>
      </c>
      <c r="S51" s="74">
        <v>0</v>
      </c>
      <c r="W51">
        <v>7.83</v>
      </c>
      <c r="X51">
        <v>78.34</v>
      </c>
      <c r="Y51">
        <v>85.08</v>
      </c>
      <c r="Z51">
        <v>1.02</v>
      </c>
      <c r="AA51">
        <v>26.4</v>
      </c>
      <c r="AB51">
        <v>6.77</v>
      </c>
      <c r="AC51">
        <v>0.61</v>
      </c>
      <c r="AD51">
        <v>15.6</v>
      </c>
      <c r="AE51">
        <v>24.18</v>
      </c>
      <c r="AF51">
        <v>13.67</v>
      </c>
      <c r="AG51">
        <v>23.21</v>
      </c>
      <c r="AH51">
        <v>23.8</v>
      </c>
      <c r="AI51">
        <v>0</v>
      </c>
      <c r="AJ51">
        <v>0.52</v>
      </c>
      <c r="AK51">
        <v>0.37</v>
      </c>
      <c r="AL51">
        <v>63.11</v>
      </c>
      <c r="AM51">
        <v>61.6</v>
      </c>
      <c r="AN51">
        <v>0.61</v>
      </c>
      <c r="AO51">
        <v>20.309999999999999</v>
      </c>
      <c r="AP51">
        <v>0.98</v>
      </c>
      <c r="AQ51">
        <v>0</v>
      </c>
      <c r="AR51">
        <v>14.51</v>
      </c>
      <c r="AS51">
        <v>0</v>
      </c>
      <c r="AT51">
        <v>30</v>
      </c>
      <c r="AU51">
        <v>26.11</v>
      </c>
      <c r="AV51">
        <v>0.97</v>
      </c>
      <c r="AW51">
        <v>0</v>
      </c>
      <c r="AX51">
        <v>0.92</v>
      </c>
      <c r="AY51">
        <v>50.85</v>
      </c>
      <c r="AZ51">
        <v>0</v>
      </c>
      <c r="BA51">
        <v>100</v>
      </c>
      <c r="BB51">
        <v>62.87</v>
      </c>
      <c r="BC51">
        <v>21.27</v>
      </c>
      <c r="BD51">
        <v>0</v>
      </c>
      <c r="BE51">
        <v>64.319999999999993</v>
      </c>
      <c r="BF51">
        <v>62.87</v>
      </c>
      <c r="BG51">
        <v>36.4</v>
      </c>
      <c r="BH51">
        <v>12.71</v>
      </c>
      <c r="BI51">
        <v>30.57</v>
      </c>
      <c r="BJ51">
        <v>4.84</v>
      </c>
      <c r="BK51">
        <v>29.02</v>
      </c>
      <c r="BL51">
        <v>23.7</v>
      </c>
      <c r="BM51">
        <v>255.26</v>
      </c>
      <c r="BN51">
        <v>0</v>
      </c>
      <c r="BO51">
        <v>48.36</v>
      </c>
      <c r="BP51">
        <v>90.92</v>
      </c>
      <c r="BQ51">
        <v>0.97</v>
      </c>
      <c r="BR51">
        <v>0</v>
      </c>
      <c r="BS51">
        <v>24.18</v>
      </c>
      <c r="BT51">
        <v>0.98</v>
      </c>
    </row>
    <row r="52" spans="1:72">
      <c r="A52" t="s">
        <v>387</v>
      </c>
      <c r="G52" t="s">
        <v>94</v>
      </c>
      <c r="H52" s="73">
        <v>765.63</v>
      </c>
      <c r="I52" s="46">
        <v>288.41000000000003</v>
      </c>
      <c r="J52" s="46">
        <v>156.07999999999998</v>
      </c>
      <c r="K52" s="46">
        <v>93.82</v>
      </c>
      <c r="L52" s="46">
        <v>12.67</v>
      </c>
      <c r="M52" s="74">
        <v>0</v>
      </c>
      <c r="N52" s="73">
        <v>0</v>
      </c>
      <c r="O52" s="46">
        <v>130</v>
      </c>
      <c r="P52" s="46">
        <v>0</v>
      </c>
      <c r="Q52" s="46">
        <v>0</v>
      </c>
      <c r="R52" s="46">
        <v>0</v>
      </c>
      <c r="S52" s="74">
        <v>0</v>
      </c>
      <c r="W52">
        <v>7.83</v>
      </c>
      <c r="X52">
        <v>78.34</v>
      </c>
      <c r="Y52">
        <v>85.08</v>
      </c>
      <c r="Z52">
        <v>1.02</v>
      </c>
      <c r="AA52">
        <v>26.4</v>
      </c>
      <c r="AB52">
        <v>6.77</v>
      </c>
      <c r="AC52">
        <v>0.61</v>
      </c>
      <c r="AD52">
        <v>15.6</v>
      </c>
      <c r="AE52">
        <v>24.18</v>
      </c>
      <c r="AF52">
        <v>13.67</v>
      </c>
      <c r="AG52">
        <v>23.21</v>
      </c>
      <c r="AH52">
        <v>23.8</v>
      </c>
      <c r="AI52">
        <v>0</v>
      </c>
      <c r="AJ52">
        <v>0.52</v>
      </c>
      <c r="AK52">
        <v>0.37</v>
      </c>
      <c r="AL52">
        <v>63.11</v>
      </c>
      <c r="AM52">
        <v>61.6</v>
      </c>
      <c r="AN52">
        <v>0.61</v>
      </c>
      <c r="AO52">
        <v>20.309999999999999</v>
      </c>
      <c r="AP52">
        <v>0.98</v>
      </c>
      <c r="AQ52">
        <v>0</v>
      </c>
      <c r="AR52">
        <v>14.51</v>
      </c>
      <c r="AS52">
        <v>0</v>
      </c>
      <c r="AT52">
        <v>30</v>
      </c>
      <c r="AU52">
        <v>26.11</v>
      </c>
      <c r="AV52">
        <v>0.97</v>
      </c>
      <c r="AW52">
        <v>0</v>
      </c>
      <c r="AX52">
        <v>0.92</v>
      </c>
      <c r="AY52">
        <v>50.85</v>
      </c>
      <c r="AZ52">
        <v>0</v>
      </c>
      <c r="BA52">
        <v>100</v>
      </c>
      <c r="BB52">
        <v>62.87</v>
      </c>
      <c r="BC52">
        <v>21.27</v>
      </c>
      <c r="BD52">
        <v>0</v>
      </c>
      <c r="BE52">
        <v>64.319999999999993</v>
      </c>
      <c r="BF52">
        <v>62.87</v>
      </c>
      <c r="BG52">
        <v>36.4</v>
      </c>
      <c r="BH52">
        <v>12.71</v>
      </c>
      <c r="BI52">
        <v>30.57</v>
      </c>
      <c r="BJ52">
        <v>4.84</v>
      </c>
      <c r="BK52">
        <v>29.02</v>
      </c>
      <c r="BL52">
        <v>23.7</v>
      </c>
      <c r="BM52">
        <v>255.26</v>
      </c>
      <c r="BN52">
        <v>0</v>
      </c>
      <c r="BO52">
        <v>48.36</v>
      </c>
      <c r="BP52">
        <v>90.92</v>
      </c>
      <c r="BQ52">
        <v>0.97</v>
      </c>
      <c r="BR52">
        <v>0</v>
      </c>
      <c r="BS52">
        <v>24.18</v>
      </c>
      <c r="BT52">
        <v>0.98</v>
      </c>
    </row>
    <row r="53" spans="1:72">
      <c r="A53" t="s">
        <v>427</v>
      </c>
      <c r="G53" t="s">
        <v>95</v>
      </c>
      <c r="H53" s="73">
        <v>765.63</v>
      </c>
      <c r="I53" s="46">
        <v>288.41000000000003</v>
      </c>
      <c r="J53" s="46">
        <v>156.07999999999998</v>
      </c>
      <c r="K53" s="46">
        <v>93.82</v>
      </c>
      <c r="L53" s="46">
        <v>13.45</v>
      </c>
      <c r="M53" s="74">
        <v>0</v>
      </c>
      <c r="N53" s="73">
        <v>0</v>
      </c>
      <c r="O53" s="46">
        <v>130</v>
      </c>
      <c r="P53" s="46">
        <v>0</v>
      </c>
      <c r="Q53" s="46">
        <v>0</v>
      </c>
      <c r="R53" s="46">
        <v>0</v>
      </c>
      <c r="S53" s="74">
        <v>0</v>
      </c>
      <c r="W53">
        <v>8.61</v>
      </c>
      <c r="X53">
        <v>78.34</v>
      </c>
      <c r="Y53">
        <v>85.08</v>
      </c>
      <c r="Z53">
        <v>1.02</v>
      </c>
      <c r="AA53">
        <v>26.4</v>
      </c>
      <c r="AB53">
        <v>6.77</v>
      </c>
      <c r="AC53">
        <v>0.61</v>
      </c>
      <c r="AD53">
        <v>15.6</v>
      </c>
      <c r="AE53">
        <v>24.18</v>
      </c>
      <c r="AF53">
        <v>13.67</v>
      </c>
      <c r="AG53">
        <v>23.21</v>
      </c>
      <c r="AH53">
        <v>23.8</v>
      </c>
      <c r="AI53">
        <v>0</v>
      </c>
      <c r="AJ53">
        <v>0.52</v>
      </c>
      <c r="AK53">
        <v>0.37</v>
      </c>
      <c r="AL53">
        <v>63.11</v>
      </c>
      <c r="AM53">
        <v>61.6</v>
      </c>
      <c r="AN53">
        <v>0.61</v>
      </c>
      <c r="AO53">
        <v>20.309999999999999</v>
      </c>
      <c r="AP53">
        <v>0.98</v>
      </c>
      <c r="AQ53">
        <v>0</v>
      </c>
      <c r="AR53">
        <v>14.51</v>
      </c>
      <c r="AS53">
        <v>0</v>
      </c>
      <c r="AT53">
        <v>30</v>
      </c>
      <c r="AU53">
        <v>26.11</v>
      </c>
      <c r="AV53">
        <v>0.97</v>
      </c>
      <c r="AW53">
        <v>0</v>
      </c>
      <c r="AX53">
        <v>0.92</v>
      </c>
      <c r="AY53">
        <v>50.85</v>
      </c>
      <c r="AZ53">
        <v>0</v>
      </c>
      <c r="BA53">
        <v>100</v>
      </c>
      <c r="BB53">
        <v>62.87</v>
      </c>
      <c r="BC53">
        <v>21.27</v>
      </c>
      <c r="BD53">
        <v>0</v>
      </c>
      <c r="BE53">
        <v>64.319999999999993</v>
      </c>
      <c r="BF53">
        <v>62.87</v>
      </c>
      <c r="BG53">
        <v>36.4</v>
      </c>
      <c r="BH53">
        <v>12.71</v>
      </c>
      <c r="BI53">
        <v>30.57</v>
      </c>
      <c r="BJ53">
        <v>4.84</v>
      </c>
      <c r="BK53">
        <v>29.02</v>
      </c>
      <c r="BL53">
        <v>23.7</v>
      </c>
      <c r="BM53">
        <v>255.26</v>
      </c>
      <c r="BN53">
        <v>0</v>
      </c>
      <c r="BO53">
        <v>48.36</v>
      </c>
      <c r="BP53">
        <v>90.92</v>
      </c>
      <c r="BQ53">
        <v>0.97</v>
      </c>
      <c r="BR53">
        <v>0</v>
      </c>
      <c r="BS53">
        <v>24.18</v>
      </c>
      <c r="BT53">
        <v>0.98</v>
      </c>
    </row>
    <row r="54" spans="1:72">
      <c r="A54" t="s">
        <v>426</v>
      </c>
      <c r="G54" t="s">
        <v>96</v>
      </c>
      <c r="H54" s="73">
        <v>765.63</v>
      </c>
      <c r="I54" s="46">
        <v>288.41000000000003</v>
      </c>
      <c r="J54" s="46">
        <v>156.07999999999998</v>
      </c>
      <c r="K54" s="46">
        <v>93.82</v>
      </c>
      <c r="L54" s="46">
        <v>13.45</v>
      </c>
      <c r="M54" s="74">
        <v>0</v>
      </c>
      <c r="N54" s="73">
        <v>0</v>
      </c>
      <c r="O54" s="46">
        <v>130</v>
      </c>
      <c r="P54" s="46">
        <v>0</v>
      </c>
      <c r="Q54" s="46">
        <v>0</v>
      </c>
      <c r="R54" s="46">
        <v>0</v>
      </c>
      <c r="S54" s="74">
        <v>0</v>
      </c>
      <c r="W54">
        <v>8.61</v>
      </c>
      <c r="X54">
        <v>78.34</v>
      </c>
      <c r="Y54">
        <v>85.08</v>
      </c>
      <c r="Z54">
        <v>1.02</v>
      </c>
      <c r="AA54">
        <v>26.4</v>
      </c>
      <c r="AB54">
        <v>6.77</v>
      </c>
      <c r="AC54">
        <v>0.61</v>
      </c>
      <c r="AD54">
        <v>15.6</v>
      </c>
      <c r="AE54">
        <v>24.18</v>
      </c>
      <c r="AF54">
        <v>13.67</v>
      </c>
      <c r="AG54">
        <v>23.21</v>
      </c>
      <c r="AH54">
        <v>23.8</v>
      </c>
      <c r="AI54">
        <v>0</v>
      </c>
      <c r="AJ54">
        <v>0.52</v>
      </c>
      <c r="AK54">
        <v>0.37</v>
      </c>
      <c r="AL54">
        <v>63.11</v>
      </c>
      <c r="AM54">
        <v>61.6</v>
      </c>
      <c r="AN54">
        <v>0.61</v>
      </c>
      <c r="AO54">
        <v>20.309999999999999</v>
      </c>
      <c r="AP54">
        <v>0.98</v>
      </c>
      <c r="AQ54">
        <v>0</v>
      </c>
      <c r="AR54">
        <v>14.51</v>
      </c>
      <c r="AS54">
        <v>0</v>
      </c>
      <c r="AT54">
        <v>30</v>
      </c>
      <c r="AU54">
        <v>26.11</v>
      </c>
      <c r="AV54">
        <v>0.97</v>
      </c>
      <c r="AW54">
        <v>0</v>
      </c>
      <c r="AX54">
        <v>0.92</v>
      </c>
      <c r="AY54">
        <v>50.85</v>
      </c>
      <c r="AZ54">
        <v>0</v>
      </c>
      <c r="BA54">
        <v>100</v>
      </c>
      <c r="BB54">
        <v>62.87</v>
      </c>
      <c r="BC54">
        <v>21.27</v>
      </c>
      <c r="BD54">
        <v>0</v>
      </c>
      <c r="BE54">
        <v>64.319999999999993</v>
      </c>
      <c r="BF54">
        <v>62.87</v>
      </c>
      <c r="BG54">
        <v>36.4</v>
      </c>
      <c r="BH54">
        <v>12.71</v>
      </c>
      <c r="BI54">
        <v>30.57</v>
      </c>
      <c r="BJ54">
        <v>4.84</v>
      </c>
      <c r="BK54">
        <v>29.02</v>
      </c>
      <c r="BL54">
        <v>23.7</v>
      </c>
      <c r="BM54">
        <v>255.26</v>
      </c>
      <c r="BN54">
        <v>0</v>
      </c>
      <c r="BO54">
        <v>48.36</v>
      </c>
      <c r="BP54">
        <v>90.92</v>
      </c>
      <c r="BQ54">
        <v>0.97</v>
      </c>
      <c r="BR54">
        <v>0</v>
      </c>
      <c r="BS54">
        <v>24.18</v>
      </c>
      <c r="BT54">
        <v>0.98</v>
      </c>
    </row>
    <row r="55" spans="1:72">
      <c r="A55" t="s">
        <v>428</v>
      </c>
      <c r="G55" t="s">
        <v>97</v>
      </c>
      <c r="H55" s="73">
        <v>765.63</v>
      </c>
      <c r="I55" s="46">
        <v>288.41000000000003</v>
      </c>
      <c r="J55" s="46">
        <v>155.97999999999999</v>
      </c>
      <c r="K55" s="46">
        <v>93.82</v>
      </c>
      <c r="L55" s="46">
        <v>13.45</v>
      </c>
      <c r="M55" s="74">
        <v>0</v>
      </c>
      <c r="N55" s="73">
        <v>0</v>
      </c>
      <c r="O55" s="46">
        <v>130</v>
      </c>
      <c r="P55" s="46">
        <v>0</v>
      </c>
      <c r="Q55" s="46">
        <v>0</v>
      </c>
      <c r="R55" s="46">
        <v>0</v>
      </c>
      <c r="S55" s="74">
        <v>0</v>
      </c>
      <c r="W55">
        <v>8.61</v>
      </c>
      <c r="X55">
        <v>78.34</v>
      </c>
      <c r="Y55">
        <v>85.08</v>
      </c>
      <c r="Z55">
        <v>1.02</v>
      </c>
      <c r="AA55">
        <v>26.4</v>
      </c>
      <c r="AB55">
        <v>6.77</v>
      </c>
      <c r="AC55">
        <v>0.61</v>
      </c>
      <c r="AD55">
        <v>15.6</v>
      </c>
      <c r="AE55">
        <v>24.18</v>
      </c>
      <c r="AF55">
        <v>13.57</v>
      </c>
      <c r="AG55">
        <v>23.21</v>
      </c>
      <c r="AH55">
        <v>23.8</v>
      </c>
      <c r="AI55">
        <v>0</v>
      </c>
      <c r="AJ55">
        <v>0.52</v>
      </c>
      <c r="AK55">
        <v>0.37</v>
      </c>
      <c r="AL55">
        <v>63.11</v>
      </c>
      <c r="AM55">
        <v>61.6</v>
      </c>
      <c r="AN55">
        <v>0.61</v>
      </c>
      <c r="AO55">
        <v>20.309999999999999</v>
      </c>
      <c r="AP55">
        <v>0.98</v>
      </c>
      <c r="AQ55">
        <v>0</v>
      </c>
      <c r="AR55">
        <v>14.51</v>
      </c>
      <c r="AS55">
        <v>0</v>
      </c>
      <c r="AT55">
        <v>30</v>
      </c>
      <c r="AU55">
        <v>26.11</v>
      </c>
      <c r="AV55">
        <v>0.97</v>
      </c>
      <c r="AW55">
        <v>0</v>
      </c>
      <c r="AX55">
        <v>0.92</v>
      </c>
      <c r="AY55">
        <v>50.85</v>
      </c>
      <c r="AZ55">
        <v>0</v>
      </c>
      <c r="BA55">
        <v>100</v>
      </c>
      <c r="BB55">
        <v>62.87</v>
      </c>
      <c r="BC55">
        <v>21.27</v>
      </c>
      <c r="BD55">
        <v>0</v>
      </c>
      <c r="BE55">
        <v>64.319999999999993</v>
      </c>
      <c r="BF55">
        <v>62.87</v>
      </c>
      <c r="BG55">
        <v>36.4</v>
      </c>
      <c r="BH55">
        <v>12.71</v>
      </c>
      <c r="BI55">
        <v>30.57</v>
      </c>
      <c r="BJ55">
        <v>4.84</v>
      </c>
      <c r="BK55">
        <v>29.02</v>
      </c>
      <c r="BL55">
        <v>23.7</v>
      </c>
      <c r="BM55">
        <v>255.26</v>
      </c>
      <c r="BN55">
        <v>0</v>
      </c>
      <c r="BO55">
        <v>48.36</v>
      </c>
      <c r="BP55">
        <v>90.92</v>
      </c>
      <c r="BQ55">
        <v>0.97</v>
      </c>
      <c r="BR55">
        <v>0</v>
      </c>
      <c r="BS55">
        <v>24.18</v>
      </c>
      <c r="BT55">
        <v>0.98</v>
      </c>
    </row>
    <row r="56" spans="1:72">
      <c r="A56" t="s">
        <v>428</v>
      </c>
      <c r="G56" t="s">
        <v>98</v>
      </c>
      <c r="H56" s="73">
        <v>765.63</v>
      </c>
      <c r="I56" s="46">
        <v>288.41000000000003</v>
      </c>
      <c r="J56" s="46">
        <v>155.97999999999999</v>
      </c>
      <c r="K56" s="46">
        <v>93.82</v>
      </c>
      <c r="L56" s="46">
        <v>13.64</v>
      </c>
      <c r="M56" s="74">
        <v>0</v>
      </c>
      <c r="N56" s="73">
        <v>0</v>
      </c>
      <c r="O56" s="46">
        <v>130</v>
      </c>
      <c r="P56" s="46">
        <v>0</v>
      </c>
      <c r="Q56" s="46">
        <v>0</v>
      </c>
      <c r="R56" s="46">
        <v>0</v>
      </c>
      <c r="S56" s="74">
        <v>0</v>
      </c>
      <c r="W56">
        <v>8.8000000000000007</v>
      </c>
      <c r="X56">
        <v>78.34</v>
      </c>
      <c r="Y56">
        <v>85.08</v>
      </c>
      <c r="Z56">
        <v>1.02</v>
      </c>
      <c r="AA56">
        <v>26.4</v>
      </c>
      <c r="AB56">
        <v>6.77</v>
      </c>
      <c r="AC56">
        <v>0.61</v>
      </c>
      <c r="AD56">
        <v>15.6</v>
      </c>
      <c r="AE56">
        <v>24.18</v>
      </c>
      <c r="AF56">
        <v>13.57</v>
      </c>
      <c r="AG56">
        <v>23.21</v>
      </c>
      <c r="AH56">
        <v>23.8</v>
      </c>
      <c r="AI56">
        <v>0</v>
      </c>
      <c r="AJ56">
        <v>0.52</v>
      </c>
      <c r="AK56">
        <v>0.37</v>
      </c>
      <c r="AL56">
        <v>63.11</v>
      </c>
      <c r="AM56">
        <v>61.6</v>
      </c>
      <c r="AN56">
        <v>0.61</v>
      </c>
      <c r="AO56">
        <v>20.309999999999999</v>
      </c>
      <c r="AP56">
        <v>0.98</v>
      </c>
      <c r="AQ56">
        <v>0</v>
      </c>
      <c r="AR56">
        <v>14.51</v>
      </c>
      <c r="AS56">
        <v>0</v>
      </c>
      <c r="AT56">
        <v>30</v>
      </c>
      <c r="AU56">
        <v>26.11</v>
      </c>
      <c r="AV56">
        <v>0.97</v>
      </c>
      <c r="AW56">
        <v>0</v>
      </c>
      <c r="AX56">
        <v>0.92</v>
      </c>
      <c r="AY56">
        <v>50.85</v>
      </c>
      <c r="AZ56">
        <v>0</v>
      </c>
      <c r="BA56">
        <v>100</v>
      </c>
      <c r="BB56">
        <v>62.87</v>
      </c>
      <c r="BC56">
        <v>21.27</v>
      </c>
      <c r="BD56">
        <v>0</v>
      </c>
      <c r="BE56">
        <v>64.319999999999993</v>
      </c>
      <c r="BF56">
        <v>62.87</v>
      </c>
      <c r="BG56">
        <v>36.4</v>
      </c>
      <c r="BH56">
        <v>12.71</v>
      </c>
      <c r="BI56">
        <v>30.57</v>
      </c>
      <c r="BJ56">
        <v>4.84</v>
      </c>
      <c r="BK56">
        <v>29.02</v>
      </c>
      <c r="BL56">
        <v>23.7</v>
      </c>
      <c r="BM56">
        <v>255.26</v>
      </c>
      <c r="BN56">
        <v>0</v>
      </c>
      <c r="BO56">
        <v>48.36</v>
      </c>
      <c r="BP56">
        <v>90.92</v>
      </c>
      <c r="BQ56">
        <v>0.97</v>
      </c>
      <c r="BR56">
        <v>0</v>
      </c>
      <c r="BS56">
        <v>24.18</v>
      </c>
      <c r="BT56">
        <v>0.98</v>
      </c>
    </row>
    <row r="57" spans="1:72">
      <c r="G57" t="s">
        <v>99</v>
      </c>
      <c r="H57" s="73">
        <v>764.23</v>
      </c>
      <c r="I57" s="46">
        <v>287.81</v>
      </c>
      <c r="J57" s="46">
        <v>155.97999999999999</v>
      </c>
      <c r="K57" s="46">
        <v>93.82</v>
      </c>
      <c r="L57" s="46">
        <v>13.64</v>
      </c>
      <c r="M57" s="74">
        <v>0</v>
      </c>
      <c r="N57" s="73">
        <v>0</v>
      </c>
      <c r="O57" s="46">
        <v>130</v>
      </c>
      <c r="P57" s="46">
        <v>0</v>
      </c>
      <c r="Q57" s="46">
        <v>0</v>
      </c>
      <c r="R57" s="46">
        <v>0</v>
      </c>
      <c r="S57" s="74">
        <v>0</v>
      </c>
      <c r="W57">
        <v>8.8000000000000007</v>
      </c>
      <c r="X57">
        <v>78.34</v>
      </c>
      <c r="Y57">
        <v>85.08</v>
      </c>
      <c r="Z57">
        <v>1.02</v>
      </c>
      <c r="AA57">
        <v>26.4</v>
      </c>
      <c r="AB57">
        <v>6.77</v>
      </c>
      <c r="AC57">
        <v>0.61</v>
      </c>
      <c r="AD57">
        <v>15</v>
      </c>
      <c r="AE57">
        <v>24.18</v>
      </c>
      <c r="AF57">
        <v>13.57</v>
      </c>
      <c r="AG57">
        <v>23.21</v>
      </c>
      <c r="AH57">
        <v>23.8</v>
      </c>
      <c r="AI57">
        <v>0</v>
      </c>
      <c r="AJ57">
        <v>0.52</v>
      </c>
      <c r="AK57">
        <v>0.37</v>
      </c>
      <c r="AL57">
        <v>63.11</v>
      </c>
      <c r="AM57">
        <v>61.6</v>
      </c>
      <c r="AN57">
        <v>0.61</v>
      </c>
      <c r="AO57">
        <v>20.309999999999999</v>
      </c>
      <c r="AP57">
        <v>0.98</v>
      </c>
      <c r="AQ57">
        <v>0</v>
      </c>
      <c r="AR57">
        <v>14.51</v>
      </c>
      <c r="AS57">
        <v>0</v>
      </c>
      <c r="AT57">
        <v>30</v>
      </c>
      <c r="AU57">
        <v>26.11</v>
      </c>
      <c r="AV57">
        <v>0.97</v>
      </c>
      <c r="AW57">
        <v>0</v>
      </c>
      <c r="AX57">
        <v>0.92</v>
      </c>
      <c r="AY57">
        <v>50.85</v>
      </c>
      <c r="AZ57">
        <v>0</v>
      </c>
      <c r="BA57">
        <v>100</v>
      </c>
      <c r="BB57">
        <v>62.87</v>
      </c>
      <c r="BC57">
        <v>21.27</v>
      </c>
      <c r="BD57">
        <v>0</v>
      </c>
      <c r="BE57">
        <v>64.319999999999993</v>
      </c>
      <c r="BF57">
        <v>62.87</v>
      </c>
      <c r="BG57">
        <v>35</v>
      </c>
      <c r="BH57">
        <v>12.71</v>
      </c>
      <c r="BI57">
        <v>30.57</v>
      </c>
      <c r="BJ57">
        <v>4.84</v>
      </c>
      <c r="BK57">
        <v>29.02</v>
      </c>
      <c r="BL57">
        <v>23.7</v>
      </c>
      <c r="BM57">
        <v>255.26</v>
      </c>
      <c r="BN57">
        <v>0</v>
      </c>
      <c r="BO57">
        <v>48.36</v>
      </c>
      <c r="BP57">
        <v>90.92</v>
      </c>
      <c r="BQ57">
        <v>0.97</v>
      </c>
      <c r="BR57">
        <v>0</v>
      </c>
      <c r="BS57">
        <v>24.18</v>
      </c>
      <c r="BT57">
        <v>0.98</v>
      </c>
    </row>
    <row r="58" spans="1:72">
      <c r="G58" t="s">
        <v>100</v>
      </c>
      <c r="H58" s="73">
        <v>763.53</v>
      </c>
      <c r="I58" s="46">
        <v>287.51000000000005</v>
      </c>
      <c r="J58" s="46">
        <v>155.97999999999999</v>
      </c>
      <c r="K58" s="46">
        <v>93.82</v>
      </c>
      <c r="L58" s="46">
        <v>13.92</v>
      </c>
      <c r="M58" s="74">
        <v>0</v>
      </c>
      <c r="N58" s="73">
        <v>0</v>
      </c>
      <c r="O58" s="46">
        <v>130</v>
      </c>
      <c r="P58" s="46">
        <v>0</v>
      </c>
      <c r="Q58" s="46">
        <v>0</v>
      </c>
      <c r="R58" s="46">
        <v>0</v>
      </c>
      <c r="S58" s="74">
        <v>0</v>
      </c>
      <c r="W58">
        <v>9.08</v>
      </c>
      <c r="X58">
        <v>78.34</v>
      </c>
      <c r="Y58">
        <v>85.08</v>
      </c>
      <c r="Z58">
        <v>1.02</v>
      </c>
      <c r="AA58">
        <v>26.4</v>
      </c>
      <c r="AB58">
        <v>6.77</v>
      </c>
      <c r="AC58">
        <v>0.61</v>
      </c>
      <c r="AD58">
        <v>14.7</v>
      </c>
      <c r="AE58">
        <v>24.18</v>
      </c>
      <c r="AF58">
        <v>13.57</v>
      </c>
      <c r="AG58">
        <v>23.21</v>
      </c>
      <c r="AH58">
        <v>23.8</v>
      </c>
      <c r="AI58">
        <v>0</v>
      </c>
      <c r="AJ58">
        <v>0.52</v>
      </c>
      <c r="AK58">
        <v>0.37</v>
      </c>
      <c r="AL58">
        <v>63.11</v>
      </c>
      <c r="AM58">
        <v>61.6</v>
      </c>
      <c r="AN58">
        <v>0.61</v>
      </c>
      <c r="AO58">
        <v>20.309999999999999</v>
      </c>
      <c r="AP58">
        <v>0.98</v>
      </c>
      <c r="AQ58">
        <v>0</v>
      </c>
      <c r="AR58">
        <v>14.51</v>
      </c>
      <c r="AS58">
        <v>0</v>
      </c>
      <c r="AT58">
        <v>30</v>
      </c>
      <c r="AU58">
        <v>26.11</v>
      </c>
      <c r="AV58">
        <v>0.97</v>
      </c>
      <c r="AW58">
        <v>0</v>
      </c>
      <c r="AX58">
        <v>0.92</v>
      </c>
      <c r="AY58">
        <v>50.85</v>
      </c>
      <c r="AZ58">
        <v>0</v>
      </c>
      <c r="BA58">
        <v>100</v>
      </c>
      <c r="BB58">
        <v>62.87</v>
      </c>
      <c r="BC58">
        <v>21.27</v>
      </c>
      <c r="BD58">
        <v>0</v>
      </c>
      <c r="BE58">
        <v>64.319999999999993</v>
      </c>
      <c r="BF58">
        <v>62.87</v>
      </c>
      <c r="BG58">
        <v>34.299999999999997</v>
      </c>
      <c r="BH58">
        <v>12.71</v>
      </c>
      <c r="BI58">
        <v>30.57</v>
      </c>
      <c r="BJ58">
        <v>4.84</v>
      </c>
      <c r="BK58">
        <v>29.02</v>
      </c>
      <c r="BL58">
        <v>23.7</v>
      </c>
      <c r="BM58">
        <v>255.26</v>
      </c>
      <c r="BN58">
        <v>0</v>
      </c>
      <c r="BO58">
        <v>48.36</v>
      </c>
      <c r="BP58">
        <v>90.92</v>
      </c>
      <c r="BQ58">
        <v>0.97</v>
      </c>
      <c r="BR58">
        <v>0</v>
      </c>
      <c r="BS58">
        <v>24.18</v>
      </c>
      <c r="BT58">
        <v>0.98</v>
      </c>
    </row>
    <row r="59" spans="1:72">
      <c r="G59" t="s">
        <v>101</v>
      </c>
      <c r="H59" s="73">
        <v>785.28</v>
      </c>
      <c r="I59" s="46">
        <v>302.38</v>
      </c>
      <c r="J59" s="46">
        <v>155.88999999999999</v>
      </c>
      <c r="K59" s="46">
        <v>93.82</v>
      </c>
      <c r="L59" s="46">
        <v>13.92</v>
      </c>
      <c r="M59" s="74">
        <v>0</v>
      </c>
      <c r="N59" s="73">
        <v>0</v>
      </c>
      <c r="O59" s="46">
        <v>130</v>
      </c>
      <c r="P59" s="46">
        <v>0</v>
      </c>
      <c r="Q59" s="46">
        <v>0</v>
      </c>
      <c r="R59" s="46">
        <v>0</v>
      </c>
      <c r="S59" s="74">
        <v>0</v>
      </c>
      <c r="W59">
        <v>9.08</v>
      </c>
      <c r="X59">
        <v>78.34</v>
      </c>
      <c r="Y59">
        <v>85.08</v>
      </c>
      <c r="Z59">
        <v>1.02</v>
      </c>
      <c r="AA59">
        <v>26.4</v>
      </c>
      <c r="AB59">
        <v>6.77</v>
      </c>
      <c r="AC59">
        <v>0.61</v>
      </c>
      <c r="AD59">
        <v>14.1</v>
      </c>
      <c r="AE59">
        <v>24.18</v>
      </c>
      <c r="AF59">
        <v>13.48</v>
      </c>
      <c r="AG59">
        <v>23.21</v>
      </c>
      <c r="AH59">
        <v>23.8</v>
      </c>
      <c r="AI59">
        <v>0</v>
      </c>
      <c r="AJ59">
        <v>0.52</v>
      </c>
      <c r="AK59">
        <v>0.37</v>
      </c>
      <c r="AL59">
        <v>63.11</v>
      </c>
      <c r="AM59">
        <v>61.6</v>
      </c>
      <c r="AN59">
        <v>0.61</v>
      </c>
      <c r="AO59">
        <v>20.309999999999999</v>
      </c>
      <c r="AP59">
        <v>0.98</v>
      </c>
      <c r="AQ59">
        <v>0</v>
      </c>
      <c r="AR59">
        <v>14.51</v>
      </c>
      <c r="AS59">
        <v>0</v>
      </c>
      <c r="AT59">
        <v>30</v>
      </c>
      <c r="AU59">
        <v>26.11</v>
      </c>
      <c r="AV59">
        <v>0.97</v>
      </c>
      <c r="AW59">
        <v>0</v>
      </c>
      <c r="AX59">
        <v>0.92</v>
      </c>
      <c r="AY59">
        <v>33.65</v>
      </c>
      <c r="AZ59">
        <v>23.15</v>
      </c>
      <c r="BA59">
        <v>100</v>
      </c>
      <c r="BB59">
        <v>62.87</v>
      </c>
      <c r="BC59">
        <v>21.27</v>
      </c>
      <c r="BD59">
        <v>0</v>
      </c>
      <c r="BE59">
        <v>64.319999999999993</v>
      </c>
      <c r="BF59">
        <v>62.87</v>
      </c>
      <c r="BG59">
        <v>32.9</v>
      </c>
      <c r="BH59">
        <v>12.71</v>
      </c>
      <c r="BI59">
        <v>30.57</v>
      </c>
      <c r="BJ59">
        <v>4.84</v>
      </c>
      <c r="BK59">
        <v>29.02</v>
      </c>
      <c r="BL59">
        <v>23.7</v>
      </c>
      <c r="BM59">
        <v>255.26</v>
      </c>
      <c r="BN59">
        <v>17.2</v>
      </c>
      <c r="BO59">
        <v>48.36</v>
      </c>
      <c r="BP59">
        <v>106.39</v>
      </c>
      <c r="BQ59">
        <v>0.97</v>
      </c>
      <c r="BR59">
        <v>0</v>
      </c>
      <c r="BS59">
        <v>24.18</v>
      </c>
      <c r="BT59">
        <v>0.98</v>
      </c>
    </row>
    <row r="60" spans="1:72">
      <c r="G60" t="s">
        <v>102</v>
      </c>
      <c r="H60" s="73">
        <v>783.18000000000006</v>
      </c>
      <c r="I60" s="46">
        <v>301.48</v>
      </c>
      <c r="J60" s="46">
        <v>155.88999999999999</v>
      </c>
      <c r="K60" s="46">
        <v>93.82</v>
      </c>
      <c r="L60" s="46">
        <v>13.92</v>
      </c>
      <c r="M60" s="74">
        <v>0</v>
      </c>
      <c r="N60" s="73">
        <v>0</v>
      </c>
      <c r="O60" s="46">
        <v>130</v>
      </c>
      <c r="P60" s="46">
        <v>0</v>
      </c>
      <c r="Q60" s="46">
        <v>0</v>
      </c>
      <c r="R60" s="46">
        <v>0</v>
      </c>
      <c r="S60" s="74">
        <v>0</v>
      </c>
      <c r="W60">
        <v>9.08</v>
      </c>
      <c r="X60">
        <v>78.34</v>
      </c>
      <c r="Y60">
        <v>85.08</v>
      </c>
      <c r="Z60">
        <v>1.02</v>
      </c>
      <c r="AA60">
        <v>25.8</v>
      </c>
      <c r="AB60">
        <v>6.77</v>
      </c>
      <c r="AC60">
        <v>0.61</v>
      </c>
      <c r="AD60">
        <v>13.8</v>
      </c>
      <c r="AE60">
        <v>24.18</v>
      </c>
      <c r="AF60">
        <v>13.48</v>
      </c>
      <c r="AG60">
        <v>23.21</v>
      </c>
      <c r="AH60">
        <v>23.8</v>
      </c>
      <c r="AI60">
        <v>0</v>
      </c>
      <c r="AJ60">
        <v>0.52</v>
      </c>
      <c r="AK60">
        <v>0.37</v>
      </c>
      <c r="AL60">
        <v>63.11</v>
      </c>
      <c r="AM60">
        <v>60.2</v>
      </c>
      <c r="AN60">
        <v>0.61</v>
      </c>
      <c r="AO60">
        <v>20.309999999999999</v>
      </c>
      <c r="AP60">
        <v>0.98</v>
      </c>
      <c r="AQ60">
        <v>0</v>
      </c>
      <c r="AR60">
        <v>14.51</v>
      </c>
      <c r="AS60">
        <v>0</v>
      </c>
      <c r="AT60">
        <v>30</v>
      </c>
      <c r="AU60">
        <v>26.11</v>
      </c>
      <c r="AV60">
        <v>0.97</v>
      </c>
      <c r="AW60">
        <v>0</v>
      </c>
      <c r="AX60">
        <v>0.92</v>
      </c>
      <c r="AY60">
        <v>33.65</v>
      </c>
      <c r="AZ60">
        <v>23.15</v>
      </c>
      <c r="BA60">
        <v>100</v>
      </c>
      <c r="BB60">
        <v>62.87</v>
      </c>
      <c r="BC60">
        <v>21.27</v>
      </c>
      <c r="BD60">
        <v>0</v>
      </c>
      <c r="BE60">
        <v>64.319999999999993</v>
      </c>
      <c r="BF60">
        <v>62.87</v>
      </c>
      <c r="BG60">
        <v>32.200000000000003</v>
      </c>
      <c r="BH60">
        <v>12.71</v>
      </c>
      <c r="BI60">
        <v>30.57</v>
      </c>
      <c r="BJ60">
        <v>4.84</v>
      </c>
      <c r="BK60">
        <v>29.02</v>
      </c>
      <c r="BL60">
        <v>23.7</v>
      </c>
      <c r="BM60">
        <v>255.26</v>
      </c>
      <c r="BN60">
        <v>17.2</v>
      </c>
      <c r="BO60">
        <v>48.36</v>
      </c>
      <c r="BP60">
        <v>106.39</v>
      </c>
      <c r="BQ60">
        <v>0.97</v>
      </c>
      <c r="BR60">
        <v>0</v>
      </c>
      <c r="BS60">
        <v>24.18</v>
      </c>
      <c r="BT60">
        <v>0.98</v>
      </c>
    </row>
    <row r="61" spans="1:72">
      <c r="G61" t="s">
        <v>103</v>
      </c>
      <c r="H61" s="73">
        <v>781.78</v>
      </c>
      <c r="I61" s="46">
        <v>300.88</v>
      </c>
      <c r="J61" s="46">
        <v>155.88999999999999</v>
      </c>
      <c r="K61" s="46">
        <v>93.82</v>
      </c>
      <c r="L61" s="46">
        <v>13.92</v>
      </c>
      <c r="M61" s="74">
        <v>0</v>
      </c>
      <c r="N61" s="73">
        <v>0</v>
      </c>
      <c r="O61" s="46">
        <v>130</v>
      </c>
      <c r="P61" s="46">
        <v>0</v>
      </c>
      <c r="Q61" s="46">
        <v>0</v>
      </c>
      <c r="R61" s="46">
        <v>0</v>
      </c>
      <c r="S61" s="74">
        <v>0</v>
      </c>
      <c r="W61">
        <v>9.08</v>
      </c>
      <c r="X61">
        <v>78.34</v>
      </c>
      <c r="Y61">
        <v>85.08</v>
      </c>
      <c r="Z61">
        <v>1.02</v>
      </c>
      <c r="AA61">
        <v>25.2</v>
      </c>
      <c r="AB61">
        <v>6.77</v>
      </c>
      <c r="AC61">
        <v>0.61</v>
      </c>
      <c r="AD61">
        <v>13.8</v>
      </c>
      <c r="AE61">
        <v>24.18</v>
      </c>
      <c r="AF61">
        <v>13.48</v>
      </c>
      <c r="AG61">
        <v>23.21</v>
      </c>
      <c r="AH61">
        <v>23.8</v>
      </c>
      <c r="AI61">
        <v>0</v>
      </c>
      <c r="AJ61">
        <v>0.52</v>
      </c>
      <c r="AK61">
        <v>0.37</v>
      </c>
      <c r="AL61">
        <v>63.11</v>
      </c>
      <c r="AM61">
        <v>58.8</v>
      </c>
      <c r="AN61">
        <v>0.61</v>
      </c>
      <c r="AO61">
        <v>20.309999999999999</v>
      </c>
      <c r="AP61">
        <v>0.98</v>
      </c>
      <c r="AQ61">
        <v>0</v>
      </c>
      <c r="AR61">
        <v>14.51</v>
      </c>
      <c r="AS61">
        <v>0</v>
      </c>
      <c r="AT61">
        <v>30</v>
      </c>
      <c r="AU61">
        <v>26.11</v>
      </c>
      <c r="AV61">
        <v>0.97</v>
      </c>
      <c r="AW61">
        <v>0</v>
      </c>
      <c r="AX61">
        <v>0.92</v>
      </c>
      <c r="AY61">
        <v>33.65</v>
      </c>
      <c r="AZ61">
        <v>23.15</v>
      </c>
      <c r="BA61">
        <v>100</v>
      </c>
      <c r="BB61">
        <v>62.87</v>
      </c>
      <c r="BC61">
        <v>21.27</v>
      </c>
      <c r="BD61">
        <v>0</v>
      </c>
      <c r="BE61">
        <v>64.319999999999993</v>
      </c>
      <c r="BF61">
        <v>62.87</v>
      </c>
      <c r="BG61">
        <v>32.200000000000003</v>
      </c>
      <c r="BH61">
        <v>12.71</v>
      </c>
      <c r="BI61">
        <v>30.57</v>
      </c>
      <c r="BJ61">
        <v>4.84</v>
      </c>
      <c r="BK61">
        <v>29.02</v>
      </c>
      <c r="BL61">
        <v>23.7</v>
      </c>
      <c r="BM61">
        <v>255.26</v>
      </c>
      <c r="BN61">
        <v>17.2</v>
      </c>
      <c r="BO61">
        <v>48.36</v>
      </c>
      <c r="BP61">
        <v>106.39</v>
      </c>
      <c r="BQ61">
        <v>0.97</v>
      </c>
      <c r="BR61">
        <v>0</v>
      </c>
      <c r="BS61">
        <v>24.18</v>
      </c>
      <c r="BT61">
        <v>0.98</v>
      </c>
    </row>
    <row r="62" spans="1:72">
      <c r="G62" t="s">
        <v>104</v>
      </c>
      <c r="H62" s="73">
        <v>776.88</v>
      </c>
      <c r="I62" s="46">
        <v>298.77999999999997</v>
      </c>
      <c r="J62" s="46">
        <v>155.88999999999999</v>
      </c>
      <c r="K62" s="46">
        <v>93.82</v>
      </c>
      <c r="L62" s="46">
        <v>13.45</v>
      </c>
      <c r="M62" s="74">
        <v>0</v>
      </c>
      <c r="N62" s="73">
        <v>0</v>
      </c>
      <c r="O62" s="46">
        <v>130</v>
      </c>
      <c r="P62" s="46">
        <v>0</v>
      </c>
      <c r="Q62" s="46">
        <v>0</v>
      </c>
      <c r="R62" s="46">
        <v>0</v>
      </c>
      <c r="S62" s="74">
        <v>0</v>
      </c>
      <c r="W62">
        <v>8.61</v>
      </c>
      <c r="X62">
        <v>78.34</v>
      </c>
      <c r="Y62">
        <v>85.08</v>
      </c>
      <c r="Z62">
        <v>1.02</v>
      </c>
      <c r="AA62">
        <v>23.4</v>
      </c>
      <c r="AB62">
        <v>6.77</v>
      </c>
      <c r="AC62">
        <v>0.61</v>
      </c>
      <c r="AD62">
        <v>13.5</v>
      </c>
      <c r="AE62">
        <v>24.18</v>
      </c>
      <c r="AF62">
        <v>13.48</v>
      </c>
      <c r="AG62">
        <v>23.21</v>
      </c>
      <c r="AH62">
        <v>23.8</v>
      </c>
      <c r="AI62">
        <v>0</v>
      </c>
      <c r="AJ62">
        <v>0.52</v>
      </c>
      <c r="AK62">
        <v>0.37</v>
      </c>
      <c r="AL62">
        <v>63.11</v>
      </c>
      <c r="AM62">
        <v>54.6</v>
      </c>
      <c r="AN62">
        <v>0.61</v>
      </c>
      <c r="AO62">
        <v>20.309999999999999</v>
      </c>
      <c r="AP62">
        <v>0.98</v>
      </c>
      <c r="AQ62">
        <v>0</v>
      </c>
      <c r="AR62">
        <v>14.51</v>
      </c>
      <c r="AS62">
        <v>0</v>
      </c>
      <c r="AT62">
        <v>30</v>
      </c>
      <c r="AU62">
        <v>26.11</v>
      </c>
      <c r="AV62">
        <v>0.97</v>
      </c>
      <c r="AW62">
        <v>0</v>
      </c>
      <c r="AX62">
        <v>0.92</v>
      </c>
      <c r="AY62">
        <v>33.65</v>
      </c>
      <c r="AZ62">
        <v>23.15</v>
      </c>
      <c r="BA62">
        <v>100</v>
      </c>
      <c r="BB62">
        <v>62.87</v>
      </c>
      <c r="BC62">
        <v>21.27</v>
      </c>
      <c r="BD62">
        <v>0</v>
      </c>
      <c r="BE62">
        <v>64.319999999999993</v>
      </c>
      <c r="BF62">
        <v>62.87</v>
      </c>
      <c r="BG62">
        <v>31.5</v>
      </c>
      <c r="BH62">
        <v>12.71</v>
      </c>
      <c r="BI62">
        <v>30.57</v>
      </c>
      <c r="BJ62">
        <v>4.84</v>
      </c>
      <c r="BK62">
        <v>29.02</v>
      </c>
      <c r="BL62">
        <v>23.7</v>
      </c>
      <c r="BM62">
        <v>255.26</v>
      </c>
      <c r="BN62">
        <v>17.2</v>
      </c>
      <c r="BO62">
        <v>48.36</v>
      </c>
      <c r="BP62">
        <v>106.39</v>
      </c>
      <c r="BQ62">
        <v>0.97</v>
      </c>
      <c r="BR62">
        <v>0</v>
      </c>
      <c r="BS62">
        <v>24.18</v>
      </c>
      <c r="BT62">
        <v>0.98</v>
      </c>
    </row>
    <row r="63" spans="1:72">
      <c r="G63" t="s">
        <v>105</v>
      </c>
      <c r="H63" s="73">
        <v>775.42000000000007</v>
      </c>
      <c r="I63" s="46">
        <v>297.27999999999997</v>
      </c>
      <c r="J63" s="46">
        <v>155.88999999999999</v>
      </c>
      <c r="K63" s="46">
        <v>93.82</v>
      </c>
      <c r="L63" s="46">
        <v>13.45</v>
      </c>
      <c r="M63" s="74">
        <v>0</v>
      </c>
      <c r="N63" s="73">
        <v>0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8.61</v>
      </c>
      <c r="X63">
        <v>78.34</v>
      </c>
      <c r="Y63">
        <v>85.08</v>
      </c>
      <c r="Z63">
        <v>1.02</v>
      </c>
      <c r="AA63">
        <v>22.2</v>
      </c>
      <c r="AB63">
        <v>6.77</v>
      </c>
      <c r="AC63">
        <v>0.61</v>
      </c>
      <c r="AD63">
        <v>13.2</v>
      </c>
      <c r="AE63">
        <v>24.18</v>
      </c>
      <c r="AF63">
        <v>13.48</v>
      </c>
      <c r="AG63">
        <v>23.21</v>
      </c>
      <c r="AH63">
        <v>23.8</v>
      </c>
      <c r="AI63">
        <v>0</v>
      </c>
      <c r="AJ63">
        <v>0.52</v>
      </c>
      <c r="AK63">
        <v>0.37</v>
      </c>
      <c r="AL63">
        <v>63.11</v>
      </c>
      <c r="AM63">
        <v>51.8</v>
      </c>
      <c r="AN63">
        <v>0.61</v>
      </c>
      <c r="AO63">
        <v>20.309999999999999</v>
      </c>
      <c r="AP63">
        <v>0.98</v>
      </c>
      <c r="AQ63">
        <v>0</v>
      </c>
      <c r="AR63">
        <v>14.51</v>
      </c>
      <c r="AS63">
        <v>0</v>
      </c>
      <c r="AT63">
        <v>0</v>
      </c>
      <c r="AU63">
        <v>26.11</v>
      </c>
      <c r="AV63">
        <v>0.97</v>
      </c>
      <c r="AW63">
        <v>0</v>
      </c>
      <c r="AX63">
        <v>0.92</v>
      </c>
      <c r="AY63">
        <v>14.15</v>
      </c>
      <c r="AZ63">
        <v>23.15</v>
      </c>
      <c r="BA63">
        <v>100</v>
      </c>
      <c r="BB63">
        <v>62.87</v>
      </c>
      <c r="BC63">
        <v>21.27</v>
      </c>
      <c r="BD63">
        <v>0</v>
      </c>
      <c r="BE63">
        <v>64.319999999999993</v>
      </c>
      <c r="BF63">
        <v>62.87</v>
      </c>
      <c r="BG63">
        <v>30.8</v>
      </c>
      <c r="BH63">
        <v>12.71</v>
      </c>
      <c r="BI63">
        <v>32.61</v>
      </c>
      <c r="BJ63">
        <v>4.84</v>
      </c>
      <c r="BK63">
        <v>29.02</v>
      </c>
      <c r="BL63">
        <v>23.7</v>
      </c>
      <c r="BM63">
        <v>255.26</v>
      </c>
      <c r="BN63">
        <v>36.700000000000003</v>
      </c>
      <c r="BO63">
        <v>48.36</v>
      </c>
      <c r="BP63">
        <v>106.39</v>
      </c>
      <c r="BQ63">
        <v>0.97</v>
      </c>
      <c r="BR63">
        <v>0</v>
      </c>
      <c r="BS63">
        <v>24.18</v>
      </c>
      <c r="BT63">
        <v>0.98</v>
      </c>
    </row>
    <row r="64" spans="1:72">
      <c r="G64" t="s">
        <v>106</v>
      </c>
      <c r="H64" s="73">
        <v>769.82</v>
      </c>
      <c r="I64" s="46">
        <v>294.88</v>
      </c>
      <c r="J64" s="46">
        <v>155.88999999999999</v>
      </c>
      <c r="K64" s="46">
        <v>93.82</v>
      </c>
      <c r="L64" s="46">
        <v>12.67</v>
      </c>
      <c r="M64" s="74">
        <v>0</v>
      </c>
      <c r="N64" s="73">
        <v>0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7.83</v>
      </c>
      <c r="X64">
        <v>78.34</v>
      </c>
      <c r="Y64">
        <v>85.08</v>
      </c>
      <c r="Z64">
        <v>1.02</v>
      </c>
      <c r="AA64">
        <v>21</v>
      </c>
      <c r="AB64">
        <v>6.77</v>
      </c>
      <c r="AC64">
        <v>0.61</v>
      </c>
      <c r="AD64">
        <v>12</v>
      </c>
      <c r="AE64">
        <v>24.18</v>
      </c>
      <c r="AF64">
        <v>13.48</v>
      </c>
      <c r="AG64">
        <v>23.21</v>
      </c>
      <c r="AH64">
        <v>23.8</v>
      </c>
      <c r="AI64">
        <v>0</v>
      </c>
      <c r="AJ64">
        <v>0.52</v>
      </c>
      <c r="AK64">
        <v>0.37</v>
      </c>
      <c r="AL64">
        <v>63.11</v>
      </c>
      <c r="AM64">
        <v>49</v>
      </c>
      <c r="AN64">
        <v>0.61</v>
      </c>
      <c r="AO64">
        <v>20.309999999999999</v>
      </c>
      <c r="AP64">
        <v>0.98</v>
      </c>
      <c r="AQ64">
        <v>0</v>
      </c>
      <c r="AR64">
        <v>14.51</v>
      </c>
      <c r="AS64">
        <v>0</v>
      </c>
      <c r="AT64">
        <v>0</v>
      </c>
      <c r="AU64">
        <v>26.11</v>
      </c>
      <c r="AV64">
        <v>0.97</v>
      </c>
      <c r="AW64">
        <v>0</v>
      </c>
      <c r="AX64">
        <v>0.92</v>
      </c>
      <c r="AY64">
        <v>14.15</v>
      </c>
      <c r="AZ64">
        <v>23.15</v>
      </c>
      <c r="BA64">
        <v>100</v>
      </c>
      <c r="BB64">
        <v>62.87</v>
      </c>
      <c r="BC64">
        <v>21.27</v>
      </c>
      <c r="BD64">
        <v>0</v>
      </c>
      <c r="BE64">
        <v>64.319999999999993</v>
      </c>
      <c r="BF64">
        <v>62.87</v>
      </c>
      <c r="BG64">
        <v>28</v>
      </c>
      <c r="BH64">
        <v>12.71</v>
      </c>
      <c r="BI64">
        <v>32.61</v>
      </c>
      <c r="BJ64">
        <v>4.84</v>
      </c>
      <c r="BK64">
        <v>29.02</v>
      </c>
      <c r="BL64">
        <v>23.7</v>
      </c>
      <c r="BM64">
        <v>255.26</v>
      </c>
      <c r="BN64">
        <v>36.700000000000003</v>
      </c>
      <c r="BO64">
        <v>48.36</v>
      </c>
      <c r="BP64">
        <v>106.39</v>
      </c>
      <c r="BQ64">
        <v>0.97</v>
      </c>
      <c r="BR64">
        <v>0</v>
      </c>
      <c r="BS64">
        <v>24.18</v>
      </c>
      <c r="BT64">
        <v>0.98</v>
      </c>
    </row>
    <row r="65" spans="7:72">
      <c r="G65" t="s">
        <v>107</v>
      </c>
      <c r="H65" s="73">
        <v>766.32</v>
      </c>
      <c r="I65" s="46">
        <v>293.38</v>
      </c>
      <c r="J65" s="46">
        <v>155.88999999999999</v>
      </c>
      <c r="K65" s="46">
        <v>93.82</v>
      </c>
      <c r="L65" s="46">
        <v>11.8</v>
      </c>
      <c r="M65" s="74">
        <v>0</v>
      </c>
      <c r="N65" s="73">
        <v>0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6.96</v>
      </c>
      <c r="X65">
        <v>78.34</v>
      </c>
      <c r="Y65">
        <v>85.08</v>
      </c>
      <c r="Z65">
        <v>1.02</v>
      </c>
      <c r="AA65">
        <v>20.399999999999999</v>
      </c>
      <c r="AB65">
        <v>6.77</v>
      </c>
      <c r="AC65">
        <v>0.61</v>
      </c>
      <c r="AD65">
        <v>11.1</v>
      </c>
      <c r="AE65">
        <v>24.18</v>
      </c>
      <c r="AF65">
        <v>13.48</v>
      </c>
      <c r="AG65">
        <v>23.21</v>
      </c>
      <c r="AH65">
        <v>23.8</v>
      </c>
      <c r="AI65">
        <v>0</v>
      </c>
      <c r="AJ65">
        <v>0.52</v>
      </c>
      <c r="AK65">
        <v>0.37</v>
      </c>
      <c r="AL65">
        <v>63.11</v>
      </c>
      <c r="AM65">
        <v>47.6</v>
      </c>
      <c r="AN65">
        <v>0.61</v>
      </c>
      <c r="AO65">
        <v>20.309999999999999</v>
      </c>
      <c r="AP65">
        <v>0.98</v>
      </c>
      <c r="AQ65">
        <v>0</v>
      </c>
      <c r="AR65">
        <v>14.51</v>
      </c>
      <c r="AS65">
        <v>0</v>
      </c>
      <c r="AT65">
        <v>0</v>
      </c>
      <c r="AU65">
        <v>26.11</v>
      </c>
      <c r="AV65">
        <v>0.97</v>
      </c>
      <c r="AW65">
        <v>0</v>
      </c>
      <c r="AX65">
        <v>0.92</v>
      </c>
      <c r="AY65">
        <v>14.15</v>
      </c>
      <c r="AZ65">
        <v>23.15</v>
      </c>
      <c r="BA65">
        <v>100</v>
      </c>
      <c r="BB65">
        <v>62.87</v>
      </c>
      <c r="BC65">
        <v>21.27</v>
      </c>
      <c r="BD65">
        <v>0</v>
      </c>
      <c r="BE65">
        <v>64.319999999999993</v>
      </c>
      <c r="BF65">
        <v>62.87</v>
      </c>
      <c r="BG65">
        <v>25.9</v>
      </c>
      <c r="BH65">
        <v>12.71</v>
      </c>
      <c r="BI65">
        <v>32.61</v>
      </c>
      <c r="BJ65">
        <v>4.84</v>
      </c>
      <c r="BK65">
        <v>29.02</v>
      </c>
      <c r="BL65">
        <v>23.7</v>
      </c>
      <c r="BM65">
        <v>255.26</v>
      </c>
      <c r="BN65">
        <v>36.700000000000003</v>
      </c>
      <c r="BO65">
        <v>48.36</v>
      </c>
      <c r="BP65">
        <v>106.39</v>
      </c>
      <c r="BQ65">
        <v>0.97</v>
      </c>
      <c r="BR65">
        <v>0</v>
      </c>
      <c r="BS65">
        <v>24.18</v>
      </c>
      <c r="BT65">
        <v>0.98</v>
      </c>
    </row>
    <row r="66" spans="7:72">
      <c r="G66" t="s">
        <v>108</v>
      </c>
      <c r="H66" s="73">
        <v>759.32</v>
      </c>
      <c r="I66" s="46">
        <v>290.38</v>
      </c>
      <c r="J66" s="46">
        <v>155.88999999999999</v>
      </c>
      <c r="K66" s="46">
        <v>93.82</v>
      </c>
      <c r="L66" s="46">
        <v>10.93</v>
      </c>
      <c r="M66" s="74">
        <v>0</v>
      </c>
      <c r="N66" s="73">
        <v>0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6.09</v>
      </c>
      <c r="X66">
        <v>78.34</v>
      </c>
      <c r="Y66">
        <v>85.08</v>
      </c>
      <c r="Z66">
        <v>1.02</v>
      </c>
      <c r="AA66">
        <v>18.3</v>
      </c>
      <c r="AB66">
        <v>6.77</v>
      </c>
      <c r="AC66">
        <v>0.61</v>
      </c>
      <c r="AD66">
        <v>10.199999999999999</v>
      </c>
      <c r="AE66">
        <v>24.18</v>
      </c>
      <c r="AF66">
        <v>13.48</v>
      </c>
      <c r="AG66">
        <v>23.21</v>
      </c>
      <c r="AH66">
        <v>23.8</v>
      </c>
      <c r="AI66">
        <v>0</v>
      </c>
      <c r="AJ66">
        <v>0.52</v>
      </c>
      <c r="AK66">
        <v>0.37</v>
      </c>
      <c r="AL66">
        <v>63.11</v>
      </c>
      <c r="AM66">
        <v>42.7</v>
      </c>
      <c r="AN66">
        <v>0.61</v>
      </c>
      <c r="AO66">
        <v>20.309999999999999</v>
      </c>
      <c r="AP66">
        <v>0.98</v>
      </c>
      <c r="AQ66">
        <v>0</v>
      </c>
      <c r="AR66">
        <v>14.51</v>
      </c>
      <c r="AS66">
        <v>0</v>
      </c>
      <c r="AT66">
        <v>0</v>
      </c>
      <c r="AU66">
        <v>26.11</v>
      </c>
      <c r="AV66">
        <v>0.97</v>
      </c>
      <c r="AW66">
        <v>0</v>
      </c>
      <c r="AX66">
        <v>0.92</v>
      </c>
      <c r="AY66">
        <v>14.15</v>
      </c>
      <c r="AZ66">
        <v>23.15</v>
      </c>
      <c r="BA66">
        <v>100</v>
      </c>
      <c r="BB66">
        <v>62.87</v>
      </c>
      <c r="BC66">
        <v>21.27</v>
      </c>
      <c r="BD66">
        <v>0</v>
      </c>
      <c r="BE66">
        <v>64.319999999999993</v>
      </c>
      <c r="BF66">
        <v>62.87</v>
      </c>
      <c r="BG66">
        <v>23.8</v>
      </c>
      <c r="BH66">
        <v>12.71</v>
      </c>
      <c r="BI66">
        <v>32.61</v>
      </c>
      <c r="BJ66">
        <v>4.84</v>
      </c>
      <c r="BK66">
        <v>29.02</v>
      </c>
      <c r="BL66">
        <v>23.7</v>
      </c>
      <c r="BM66">
        <v>255.26</v>
      </c>
      <c r="BN66">
        <v>36.700000000000003</v>
      </c>
      <c r="BO66">
        <v>48.36</v>
      </c>
      <c r="BP66">
        <v>106.39</v>
      </c>
      <c r="BQ66">
        <v>0.97</v>
      </c>
      <c r="BR66">
        <v>0</v>
      </c>
      <c r="BS66">
        <v>24.18</v>
      </c>
      <c r="BT66">
        <v>0.98</v>
      </c>
    </row>
    <row r="67" spans="7:72">
      <c r="G67" t="s">
        <v>109</v>
      </c>
      <c r="H67" s="73">
        <v>755.73</v>
      </c>
      <c r="I67" s="46">
        <v>287.52999999999997</v>
      </c>
      <c r="J67" s="46">
        <v>155.97999999999999</v>
      </c>
      <c r="K67" s="46">
        <v>93.82</v>
      </c>
      <c r="L67" s="46">
        <v>10.059999999999999</v>
      </c>
      <c r="M67" s="74">
        <v>0</v>
      </c>
      <c r="N67" s="73">
        <v>0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5.22</v>
      </c>
      <c r="X67">
        <v>78.34</v>
      </c>
      <c r="Y67">
        <v>85.08</v>
      </c>
      <c r="Z67">
        <v>1.02</v>
      </c>
      <c r="AA67">
        <v>17.100000000000001</v>
      </c>
      <c r="AB67">
        <v>6.77</v>
      </c>
      <c r="AC67">
        <v>0.61</v>
      </c>
      <c r="AD67">
        <v>8.5500000000000007</v>
      </c>
      <c r="AE67">
        <v>24.18</v>
      </c>
      <c r="AF67">
        <v>13.57</v>
      </c>
      <c r="AG67">
        <v>23.21</v>
      </c>
      <c r="AH67">
        <v>23.8</v>
      </c>
      <c r="AI67">
        <v>0</v>
      </c>
      <c r="AJ67">
        <v>0.52</v>
      </c>
      <c r="AK67">
        <v>0.37</v>
      </c>
      <c r="AL67">
        <v>63.11</v>
      </c>
      <c r="AM67">
        <v>39.9</v>
      </c>
      <c r="AN67">
        <v>0.61</v>
      </c>
      <c r="AO67">
        <v>20.309999999999999</v>
      </c>
      <c r="AP67">
        <v>0.98</v>
      </c>
      <c r="AQ67">
        <v>0</v>
      </c>
      <c r="AR67">
        <v>14.51</v>
      </c>
      <c r="AS67">
        <v>0</v>
      </c>
      <c r="AT67">
        <v>0</v>
      </c>
      <c r="AU67">
        <v>26.11</v>
      </c>
      <c r="AV67">
        <v>0.97</v>
      </c>
      <c r="AW67">
        <v>0</v>
      </c>
      <c r="AX67">
        <v>0.92</v>
      </c>
      <c r="AY67">
        <v>14.15</v>
      </c>
      <c r="AZ67">
        <v>23.15</v>
      </c>
      <c r="BA67">
        <v>100</v>
      </c>
      <c r="BB67">
        <v>62.87</v>
      </c>
      <c r="BC67">
        <v>21.27</v>
      </c>
      <c r="BD67">
        <v>0</v>
      </c>
      <c r="BE67">
        <v>64.319999999999993</v>
      </c>
      <c r="BF67">
        <v>62.87</v>
      </c>
      <c r="BG67">
        <v>19.95</v>
      </c>
      <c r="BH67">
        <v>12.71</v>
      </c>
      <c r="BI67">
        <v>35.67</v>
      </c>
      <c r="BJ67">
        <v>4.84</v>
      </c>
      <c r="BK67">
        <v>29.02</v>
      </c>
      <c r="BL67">
        <v>23.7</v>
      </c>
      <c r="BM67">
        <v>255.26</v>
      </c>
      <c r="BN67">
        <v>36.700000000000003</v>
      </c>
      <c r="BO67">
        <v>48.36</v>
      </c>
      <c r="BP67">
        <v>106.39</v>
      </c>
      <c r="BQ67">
        <v>0.97</v>
      </c>
      <c r="BR67">
        <v>0</v>
      </c>
      <c r="BS67">
        <v>24.18</v>
      </c>
      <c r="BT67">
        <v>0.98</v>
      </c>
    </row>
    <row r="68" spans="7:72">
      <c r="G68" t="s">
        <v>110</v>
      </c>
      <c r="H68" s="73">
        <v>749.08</v>
      </c>
      <c r="I68" s="46">
        <v>284.68</v>
      </c>
      <c r="J68" s="46">
        <v>155.97999999999999</v>
      </c>
      <c r="K68" s="46">
        <v>93.82</v>
      </c>
      <c r="L68" s="46">
        <v>9.19</v>
      </c>
      <c r="M68" s="74">
        <v>0</v>
      </c>
      <c r="N68" s="73">
        <v>0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4.3499999999999996</v>
      </c>
      <c r="X68">
        <v>78.34</v>
      </c>
      <c r="Y68">
        <v>85.08</v>
      </c>
      <c r="Z68">
        <v>1.02</v>
      </c>
      <c r="AA68">
        <v>15</v>
      </c>
      <c r="AB68">
        <v>6.77</v>
      </c>
      <c r="AC68">
        <v>0.61</v>
      </c>
      <c r="AD68">
        <v>7.8</v>
      </c>
      <c r="AE68">
        <v>24.18</v>
      </c>
      <c r="AF68">
        <v>13.57</v>
      </c>
      <c r="AG68">
        <v>23.21</v>
      </c>
      <c r="AH68">
        <v>23.8</v>
      </c>
      <c r="AI68">
        <v>0</v>
      </c>
      <c r="AJ68">
        <v>0.52</v>
      </c>
      <c r="AK68">
        <v>0.37</v>
      </c>
      <c r="AL68">
        <v>63.11</v>
      </c>
      <c r="AM68">
        <v>35</v>
      </c>
      <c r="AN68">
        <v>0.61</v>
      </c>
      <c r="AO68">
        <v>20.309999999999999</v>
      </c>
      <c r="AP68">
        <v>0.98</v>
      </c>
      <c r="AQ68">
        <v>0</v>
      </c>
      <c r="AR68">
        <v>14.51</v>
      </c>
      <c r="AS68">
        <v>0</v>
      </c>
      <c r="AT68">
        <v>0</v>
      </c>
      <c r="AU68">
        <v>26.11</v>
      </c>
      <c r="AV68">
        <v>0.97</v>
      </c>
      <c r="AW68">
        <v>0</v>
      </c>
      <c r="AX68">
        <v>0.92</v>
      </c>
      <c r="AY68">
        <v>14.15</v>
      </c>
      <c r="AZ68">
        <v>23.15</v>
      </c>
      <c r="BA68">
        <v>100</v>
      </c>
      <c r="BB68">
        <v>62.87</v>
      </c>
      <c r="BC68">
        <v>21.27</v>
      </c>
      <c r="BD68">
        <v>0</v>
      </c>
      <c r="BE68">
        <v>64.319999999999993</v>
      </c>
      <c r="BF68">
        <v>62.87</v>
      </c>
      <c r="BG68">
        <v>18.2</v>
      </c>
      <c r="BH68">
        <v>12.71</v>
      </c>
      <c r="BI68">
        <v>35.67</v>
      </c>
      <c r="BJ68">
        <v>4.84</v>
      </c>
      <c r="BK68">
        <v>29.02</v>
      </c>
      <c r="BL68">
        <v>23.7</v>
      </c>
      <c r="BM68">
        <v>255.26</v>
      </c>
      <c r="BN68">
        <v>36.700000000000003</v>
      </c>
      <c r="BO68">
        <v>48.36</v>
      </c>
      <c r="BP68">
        <v>106.39</v>
      </c>
      <c r="BQ68">
        <v>0.97</v>
      </c>
      <c r="BR68">
        <v>0</v>
      </c>
      <c r="BS68">
        <v>24.18</v>
      </c>
      <c r="BT68">
        <v>0.98</v>
      </c>
    </row>
    <row r="69" spans="7:72">
      <c r="G69" t="s">
        <v>111</v>
      </c>
      <c r="H69" s="73">
        <v>744.18000000000006</v>
      </c>
      <c r="I69" s="46">
        <v>282.58</v>
      </c>
      <c r="J69" s="46">
        <v>155.97999999999999</v>
      </c>
      <c r="K69" s="46">
        <v>93.82</v>
      </c>
      <c r="L69" s="46">
        <v>8.23</v>
      </c>
      <c r="M69" s="74">
        <v>0</v>
      </c>
      <c r="N69" s="73">
        <v>0</v>
      </c>
      <c r="O69" s="46">
        <v>200</v>
      </c>
      <c r="P69" s="46">
        <v>0</v>
      </c>
      <c r="Q69" s="46">
        <v>0</v>
      </c>
      <c r="R69" s="46">
        <v>0</v>
      </c>
      <c r="S69" s="74">
        <v>0</v>
      </c>
      <c r="W69">
        <v>3.39</v>
      </c>
      <c r="X69">
        <v>78.34</v>
      </c>
      <c r="Y69">
        <v>85.08</v>
      </c>
      <c r="Z69">
        <v>1.02</v>
      </c>
      <c r="AA69">
        <v>13.5</v>
      </c>
      <c r="AB69">
        <v>6.77</v>
      </c>
      <c r="AC69">
        <v>0.61</v>
      </c>
      <c r="AD69">
        <v>7.2</v>
      </c>
      <c r="AE69">
        <v>24.18</v>
      </c>
      <c r="AF69">
        <v>13.57</v>
      </c>
      <c r="AG69">
        <v>23.21</v>
      </c>
      <c r="AH69">
        <v>23.8</v>
      </c>
      <c r="AI69">
        <v>0</v>
      </c>
      <c r="AJ69">
        <v>0.52</v>
      </c>
      <c r="AK69">
        <v>0.37</v>
      </c>
      <c r="AL69">
        <v>63.11</v>
      </c>
      <c r="AM69">
        <v>31.5</v>
      </c>
      <c r="AN69">
        <v>0.61</v>
      </c>
      <c r="AO69">
        <v>20.309999999999999</v>
      </c>
      <c r="AP69">
        <v>0.98</v>
      </c>
      <c r="AQ69">
        <v>0</v>
      </c>
      <c r="AR69">
        <v>14.51</v>
      </c>
      <c r="AS69">
        <v>100</v>
      </c>
      <c r="AT69">
        <v>0</v>
      </c>
      <c r="AU69">
        <v>26.11</v>
      </c>
      <c r="AV69">
        <v>0.97</v>
      </c>
      <c r="AW69">
        <v>0</v>
      </c>
      <c r="AX69">
        <v>0.92</v>
      </c>
      <c r="AY69">
        <v>14.15</v>
      </c>
      <c r="AZ69">
        <v>23.15</v>
      </c>
      <c r="BA69">
        <v>100</v>
      </c>
      <c r="BB69">
        <v>62.87</v>
      </c>
      <c r="BC69">
        <v>21.27</v>
      </c>
      <c r="BD69">
        <v>0</v>
      </c>
      <c r="BE69">
        <v>64.319999999999993</v>
      </c>
      <c r="BF69">
        <v>62.87</v>
      </c>
      <c r="BG69">
        <v>16.8</v>
      </c>
      <c r="BH69">
        <v>12.71</v>
      </c>
      <c r="BI69">
        <v>35.67</v>
      </c>
      <c r="BJ69">
        <v>4.84</v>
      </c>
      <c r="BK69">
        <v>29.02</v>
      </c>
      <c r="BL69">
        <v>23.7</v>
      </c>
      <c r="BM69">
        <v>255.26</v>
      </c>
      <c r="BN69">
        <v>36.700000000000003</v>
      </c>
      <c r="BO69">
        <v>48.36</v>
      </c>
      <c r="BP69">
        <v>106.39</v>
      </c>
      <c r="BQ69">
        <v>0.97</v>
      </c>
      <c r="BR69">
        <v>0</v>
      </c>
      <c r="BS69">
        <v>24.18</v>
      </c>
      <c r="BT69">
        <v>0.98</v>
      </c>
    </row>
    <row r="70" spans="7:72">
      <c r="G70" t="s">
        <v>112</v>
      </c>
      <c r="H70" s="73">
        <v>737.18000000000006</v>
      </c>
      <c r="I70" s="46">
        <v>279.58</v>
      </c>
      <c r="J70" s="46">
        <v>155.97999999999999</v>
      </c>
      <c r="K70" s="46">
        <v>93.82</v>
      </c>
      <c r="L70" s="46">
        <v>7.4499999999999993</v>
      </c>
      <c r="M70" s="74">
        <v>0</v>
      </c>
      <c r="N70" s="73">
        <v>0</v>
      </c>
      <c r="O70" s="46">
        <v>200</v>
      </c>
      <c r="P70" s="46">
        <v>0</v>
      </c>
      <c r="Q70" s="46">
        <v>0</v>
      </c>
      <c r="R70" s="46">
        <v>0</v>
      </c>
      <c r="S70" s="74">
        <v>0</v>
      </c>
      <c r="W70">
        <v>2.61</v>
      </c>
      <c r="X70">
        <v>78.34</v>
      </c>
      <c r="Y70">
        <v>85.08</v>
      </c>
      <c r="Z70">
        <v>1.02</v>
      </c>
      <c r="AA70">
        <v>11.4</v>
      </c>
      <c r="AB70">
        <v>6.77</v>
      </c>
      <c r="AC70">
        <v>0.61</v>
      </c>
      <c r="AD70">
        <v>6.3</v>
      </c>
      <c r="AE70">
        <v>24.18</v>
      </c>
      <c r="AF70">
        <v>13.57</v>
      </c>
      <c r="AG70">
        <v>23.21</v>
      </c>
      <c r="AH70">
        <v>23.8</v>
      </c>
      <c r="AI70">
        <v>0</v>
      </c>
      <c r="AJ70">
        <v>0.52</v>
      </c>
      <c r="AK70">
        <v>0.37</v>
      </c>
      <c r="AL70">
        <v>63.11</v>
      </c>
      <c r="AM70">
        <v>26.6</v>
      </c>
      <c r="AN70">
        <v>0.61</v>
      </c>
      <c r="AO70">
        <v>20.309999999999999</v>
      </c>
      <c r="AP70">
        <v>0.98</v>
      </c>
      <c r="AQ70">
        <v>0</v>
      </c>
      <c r="AR70">
        <v>14.51</v>
      </c>
      <c r="AS70">
        <v>100</v>
      </c>
      <c r="AT70">
        <v>0</v>
      </c>
      <c r="AU70">
        <v>26.11</v>
      </c>
      <c r="AV70">
        <v>0.97</v>
      </c>
      <c r="AW70">
        <v>0</v>
      </c>
      <c r="AX70">
        <v>0.92</v>
      </c>
      <c r="AY70">
        <v>14.15</v>
      </c>
      <c r="AZ70">
        <v>23.15</v>
      </c>
      <c r="BA70">
        <v>100</v>
      </c>
      <c r="BB70">
        <v>62.87</v>
      </c>
      <c r="BC70">
        <v>21.27</v>
      </c>
      <c r="BD70">
        <v>0</v>
      </c>
      <c r="BE70">
        <v>64.319999999999993</v>
      </c>
      <c r="BF70">
        <v>62.87</v>
      </c>
      <c r="BG70">
        <v>14.7</v>
      </c>
      <c r="BH70">
        <v>12.71</v>
      </c>
      <c r="BI70">
        <v>35.67</v>
      </c>
      <c r="BJ70">
        <v>4.84</v>
      </c>
      <c r="BK70">
        <v>29.02</v>
      </c>
      <c r="BL70">
        <v>23.7</v>
      </c>
      <c r="BM70">
        <v>255.26</v>
      </c>
      <c r="BN70">
        <v>36.700000000000003</v>
      </c>
      <c r="BO70">
        <v>48.36</v>
      </c>
      <c r="BP70">
        <v>106.39</v>
      </c>
      <c r="BQ70">
        <v>0.97</v>
      </c>
      <c r="BR70">
        <v>0</v>
      </c>
      <c r="BS70">
        <v>24.18</v>
      </c>
      <c r="BT70">
        <v>0.98</v>
      </c>
    </row>
    <row r="71" spans="7:72">
      <c r="G71" t="s">
        <v>113</v>
      </c>
      <c r="H71" s="73">
        <v>706.04</v>
      </c>
      <c r="I71" s="46">
        <v>218.24999999999997</v>
      </c>
      <c r="J71" s="46">
        <v>156.07999999999998</v>
      </c>
      <c r="K71" s="46">
        <v>69.64</v>
      </c>
      <c r="L71" s="46">
        <v>7.4499999999999993</v>
      </c>
      <c r="M71" s="74">
        <v>0</v>
      </c>
      <c r="N71" s="73">
        <v>0</v>
      </c>
      <c r="O71" s="46">
        <v>130</v>
      </c>
      <c r="P71" s="46">
        <v>0</v>
      </c>
      <c r="Q71" s="46">
        <v>0</v>
      </c>
      <c r="R71" s="46">
        <v>0</v>
      </c>
      <c r="S71" s="74">
        <v>0</v>
      </c>
      <c r="W71">
        <v>2.61</v>
      </c>
      <c r="X71">
        <v>78.34</v>
      </c>
      <c r="Y71">
        <v>85.08</v>
      </c>
      <c r="Z71">
        <v>1.02</v>
      </c>
      <c r="AA71">
        <v>9.3000000000000007</v>
      </c>
      <c r="AB71">
        <v>6.77</v>
      </c>
      <c r="AC71">
        <v>0.61</v>
      </c>
      <c r="AD71">
        <v>5.0999999999999996</v>
      </c>
      <c r="AE71">
        <v>24.18</v>
      </c>
      <c r="AF71">
        <v>13.67</v>
      </c>
      <c r="AG71">
        <v>23.21</v>
      </c>
      <c r="AH71">
        <v>23.8</v>
      </c>
      <c r="AI71">
        <v>0</v>
      </c>
      <c r="AJ71">
        <v>0.52</v>
      </c>
      <c r="AK71">
        <v>0.37</v>
      </c>
      <c r="AL71">
        <v>63.11</v>
      </c>
      <c r="AM71">
        <v>21.7</v>
      </c>
      <c r="AN71">
        <v>0.61</v>
      </c>
      <c r="AO71">
        <v>20.309999999999999</v>
      </c>
      <c r="AP71">
        <v>0.98</v>
      </c>
      <c r="AQ71">
        <v>0</v>
      </c>
      <c r="AR71">
        <v>14.51</v>
      </c>
      <c r="AS71">
        <v>0</v>
      </c>
      <c r="AT71">
        <v>0</v>
      </c>
      <c r="AU71">
        <v>26.11</v>
      </c>
      <c r="AV71">
        <v>0.68</v>
      </c>
      <c r="AW71">
        <v>0</v>
      </c>
      <c r="AX71">
        <v>0.92</v>
      </c>
      <c r="AY71">
        <v>14.15</v>
      </c>
      <c r="AZ71">
        <v>0</v>
      </c>
      <c r="BA71">
        <v>130</v>
      </c>
      <c r="BB71">
        <v>62.87</v>
      </c>
      <c r="BC71">
        <v>21.27</v>
      </c>
      <c r="BD71">
        <v>0</v>
      </c>
      <c r="BE71">
        <v>64.319999999999993</v>
      </c>
      <c r="BF71">
        <v>62.87</v>
      </c>
      <c r="BG71">
        <v>11.9</v>
      </c>
      <c r="BH71">
        <v>12.71</v>
      </c>
      <c r="BI71">
        <v>35.67</v>
      </c>
      <c r="BJ71">
        <v>4.84</v>
      </c>
      <c r="BK71">
        <v>29.02</v>
      </c>
      <c r="BL71">
        <v>23.7</v>
      </c>
      <c r="BM71">
        <v>255.26</v>
      </c>
      <c r="BN71">
        <v>36.700000000000003</v>
      </c>
      <c r="BO71">
        <v>48.36</v>
      </c>
      <c r="BP71">
        <v>48.36</v>
      </c>
      <c r="BQ71">
        <v>0.97</v>
      </c>
      <c r="BR71">
        <v>0</v>
      </c>
      <c r="BS71">
        <v>0</v>
      </c>
      <c r="BT71">
        <v>0.98</v>
      </c>
    </row>
    <row r="72" spans="7:72">
      <c r="G72" t="s">
        <v>114</v>
      </c>
      <c r="H72" s="73">
        <v>700.44</v>
      </c>
      <c r="I72" s="46">
        <v>215.85</v>
      </c>
      <c r="J72" s="46">
        <v>156.07999999999998</v>
      </c>
      <c r="K72" s="46">
        <v>69.64</v>
      </c>
      <c r="L72" s="46">
        <v>6.58</v>
      </c>
      <c r="M72" s="74">
        <v>0</v>
      </c>
      <c r="N72" s="73">
        <v>0</v>
      </c>
      <c r="O72" s="46">
        <v>130</v>
      </c>
      <c r="P72" s="46">
        <v>0</v>
      </c>
      <c r="Q72" s="46">
        <v>0</v>
      </c>
      <c r="R72" s="46">
        <v>0</v>
      </c>
      <c r="S72" s="74">
        <v>0</v>
      </c>
      <c r="W72">
        <v>1.74</v>
      </c>
      <c r="X72">
        <v>78.34</v>
      </c>
      <c r="Y72">
        <v>85.08</v>
      </c>
      <c r="Z72">
        <v>1.02</v>
      </c>
      <c r="AA72">
        <v>7.2</v>
      </c>
      <c r="AB72">
        <v>6.77</v>
      </c>
      <c r="AC72">
        <v>0.61</v>
      </c>
      <c r="AD72">
        <v>4.8</v>
      </c>
      <c r="AE72">
        <v>24.18</v>
      </c>
      <c r="AF72">
        <v>13.67</v>
      </c>
      <c r="AG72">
        <v>23.21</v>
      </c>
      <c r="AH72">
        <v>23.8</v>
      </c>
      <c r="AI72">
        <v>0</v>
      </c>
      <c r="AJ72">
        <v>0.52</v>
      </c>
      <c r="AK72">
        <v>0.37</v>
      </c>
      <c r="AL72">
        <v>63.11</v>
      </c>
      <c r="AM72">
        <v>16.8</v>
      </c>
      <c r="AN72">
        <v>0.61</v>
      </c>
      <c r="AO72">
        <v>20.309999999999999</v>
      </c>
      <c r="AP72">
        <v>0.98</v>
      </c>
      <c r="AQ72">
        <v>0</v>
      </c>
      <c r="AR72">
        <v>14.51</v>
      </c>
      <c r="AS72">
        <v>0</v>
      </c>
      <c r="AT72">
        <v>0</v>
      </c>
      <c r="AU72">
        <v>26.11</v>
      </c>
      <c r="AV72">
        <v>0.68</v>
      </c>
      <c r="AW72">
        <v>0</v>
      </c>
      <c r="AX72">
        <v>0.92</v>
      </c>
      <c r="AY72">
        <v>14.15</v>
      </c>
      <c r="AZ72">
        <v>0</v>
      </c>
      <c r="BA72">
        <v>130</v>
      </c>
      <c r="BB72">
        <v>62.87</v>
      </c>
      <c r="BC72">
        <v>21.27</v>
      </c>
      <c r="BD72">
        <v>0</v>
      </c>
      <c r="BE72">
        <v>64.319999999999993</v>
      </c>
      <c r="BF72">
        <v>62.87</v>
      </c>
      <c r="BG72">
        <v>11.2</v>
      </c>
      <c r="BH72">
        <v>12.71</v>
      </c>
      <c r="BI72">
        <v>35.67</v>
      </c>
      <c r="BJ72">
        <v>4.84</v>
      </c>
      <c r="BK72">
        <v>29.02</v>
      </c>
      <c r="BL72">
        <v>23.7</v>
      </c>
      <c r="BM72">
        <v>255.26</v>
      </c>
      <c r="BN72">
        <v>36.700000000000003</v>
      </c>
      <c r="BO72">
        <v>48.36</v>
      </c>
      <c r="BP72">
        <v>48.36</v>
      </c>
      <c r="BQ72">
        <v>0.97</v>
      </c>
      <c r="BR72">
        <v>0</v>
      </c>
      <c r="BS72">
        <v>0</v>
      </c>
      <c r="BT72">
        <v>0.98</v>
      </c>
    </row>
    <row r="73" spans="7:72">
      <c r="G73" t="s">
        <v>115</v>
      </c>
      <c r="H73" s="73">
        <v>693.44</v>
      </c>
      <c r="I73" s="46">
        <v>212.85</v>
      </c>
      <c r="J73" s="46">
        <v>156.07999999999998</v>
      </c>
      <c r="K73" s="46">
        <v>69.64</v>
      </c>
      <c r="L73" s="46">
        <v>6.4799999999999995</v>
      </c>
      <c r="M73" s="74">
        <v>0</v>
      </c>
      <c r="N73" s="73">
        <v>0</v>
      </c>
      <c r="O73" s="46">
        <v>130</v>
      </c>
      <c r="P73" s="46">
        <v>0</v>
      </c>
      <c r="Q73" s="46">
        <v>0</v>
      </c>
      <c r="R73" s="46">
        <v>0</v>
      </c>
      <c r="S73" s="74">
        <v>0</v>
      </c>
      <c r="W73">
        <v>1.64</v>
      </c>
      <c r="X73">
        <v>78.34</v>
      </c>
      <c r="Y73">
        <v>85.08</v>
      </c>
      <c r="Z73">
        <v>1.02</v>
      </c>
      <c r="AA73">
        <v>5.4</v>
      </c>
      <c r="AB73">
        <v>6.77</v>
      </c>
      <c r="AC73">
        <v>0.61</v>
      </c>
      <c r="AD73">
        <v>3.6</v>
      </c>
      <c r="AE73">
        <v>24.18</v>
      </c>
      <c r="AF73">
        <v>13.67</v>
      </c>
      <c r="AG73">
        <v>23.21</v>
      </c>
      <c r="AH73">
        <v>23.8</v>
      </c>
      <c r="AI73">
        <v>0</v>
      </c>
      <c r="AJ73">
        <v>0.52</v>
      </c>
      <c r="AK73">
        <v>0.37</v>
      </c>
      <c r="AL73">
        <v>63.11</v>
      </c>
      <c r="AM73">
        <v>12.6</v>
      </c>
      <c r="AN73">
        <v>0.61</v>
      </c>
      <c r="AO73">
        <v>20.309999999999999</v>
      </c>
      <c r="AP73">
        <v>0.98</v>
      </c>
      <c r="AQ73">
        <v>0</v>
      </c>
      <c r="AR73">
        <v>14.51</v>
      </c>
      <c r="AS73">
        <v>0</v>
      </c>
      <c r="AT73">
        <v>0</v>
      </c>
      <c r="AU73">
        <v>26.11</v>
      </c>
      <c r="AV73">
        <v>0.68</v>
      </c>
      <c r="AW73">
        <v>0</v>
      </c>
      <c r="AX73">
        <v>0.92</v>
      </c>
      <c r="AY73">
        <v>14.15</v>
      </c>
      <c r="AZ73">
        <v>0</v>
      </c>
      <c r="BA73">
        <v>130</v>
      </c>
      <c r="BB73">
        <v>62.87</v>
      </c>
      <c r="BC73">
        <v>21.27</v>
      </c>
      <c r="BD73">
        <v>0</v>
      </c>
      <c r="BE73">
        <v>64.319999999999993</v>
      </c>
      <c r="BF73">
        <v>62.87</v>
      </c>
      <c r="BG73">
        <v>8.4</v>
      </c>
      <c r="BH73">
        <v>12.71</v>
      </c>
      <c r="BI73">
        <v>35.67</v>
      </c>
      <c r="BJ73">
        <v>4.84</v>
      </c>
      <c r="BK73">
        <v>29.02</v>
      </c>
      <c r="BL73">
        <v>23.7</v>
      </c>
      <c r="BM73">
        <v>255.26</v>
      </c>
      <c r="BN73">
        <v>36.700000000000003</v>
      </c>
      <c r="BO73">
        <v>48.36</v>
      </c>
      <c r="BP73">
        <v>48.36</v>
      </c>
      <c r="BQ73">
        <v>0.97</v>
      </c>
      <c r="BR73">
        <v>0</v>
      </c>
      <c r="BS73">
        <v>0</v>
      </c>
      <c r="BT73">
        <v>0.98</v>
      </c>
    </row>
    <row r="74" spans="7:72">
      <c r="G74" t="s">
        <v>116</v>
      </c>
      <c r="H74" s="73">
        <v>687.84000000000015</v>
      </c>
      <c r="I74" s="46">
        <v>210.44999999999996</v>
      </c>
      <c r="J74" s="46">
        <v>201.15000000000003</v>
      </c>
      <c r="K74" s="46">
        <v>69.64</v>
      </c>
      <c r="L74" s="46">
        <v>5.71</v>
      </c>
      <c r="M74" s="74">
        <v>0</v>
      </c>
      <c r="N74" s="73">
        <v>0</v>
      </c>
      <c r="O74" s="46">
        <v>130</v>
      </c>
      <c r="P74" s="46">
        <v>0</v>
      </c>
      <c r="Q74" s="46">
        <v>0</v>
      </c>
      <c r="R74" s="46">
        <v>0</v>
      </c>
      <c r="S74" s="74">
        <v>0</v>
      </c>
      <c r="W74">
        <v>0.87</v>
      </c>
      <c r="X74">
        <v>78.34</v>
      </c>
      <c r="Y74">
        <v>85.08</v>
      </c>
      <c r="Z74">
        <v>1.02</v>
      </c>
      <c r="AA74">
        <v>4.2</v>
      </c>
      <c r="AB74">
        <v>6.77</v>
      </c>
      <c r="AC74">
        <v>0.61</v>
      </c>
      <c r="AD74">
        <v>2.4</v>
      </c>
      <c r="AE74">
        <v>24.18</v>
      </c>
      <c r="AF74">
        <v>13.67</v>
      </c>
      <c r="AG74">
        <v>23.21</v>
      </c>
      <c r="AH74">
        <v>68.87</v>
      </c>
      <c r="AI74">
        <v>0</v>
      </c>
      <c r="AJ74">
        <v>0.52</v>
      </c>
      <c r="AK74">
        <v>0.37</v>
      </c>
      <c r="AL74">
        <v>63.11</v>
      </c>
      <c r="AM74">
        <v>9.8000000000000007</v>
      </c>
      <c r="AN74">
        <v>0.61</v>
      </c>
      <c r="AO74">
        <v>20.309999999999999</v>
      </c>
      <c r="AP74">
        <v>0.98</v>
      </c>
      <c r="AQ74">
        <v>0</v>
      </c>
      <c r="AR74">
        <v>14.51</v>
      </c>
      <c r="AS74">
        <v>0</v>
      </c>
      <c r="AT74">
        <v>0</v>
      </c>
      <c r="AU74">
        <v>26.11</v>
      </c>
      <c r="AV74">
        <v>0.68</v>
      </c>
      <c r="AW74">
        <v>0</v>
      </c>
      <c r="AX74">
        <v>0.92</v>
      </c>
      <c r="AY74">
        <v>14.15</v>
      </c>
      <c r="AZ74">
        <v>0</v>
      </c>
      <c r="BA74">
        <v>130</v>
      </c>
      <c r="BB74">
        <v>62.87</v>
      </c>
      <c r="BC74">
        <v>21.27</v>
      </c>
      <c r="BD74">
        <v>0</v>
      </c>
      <c r="BE74">
        <v>64.319999999999993</v>
      </c>
      <c r="BF74">
        <v>62.87</v>
      </c>
      <c r="BG74">
        <v>5.6</v>
      </c>
      <c r="BH74">
        <v>12.71</v>
      </c>
      <c r="BI74">
        <v>35.67</v>
      </c>
      <c r="BJ74">
        <v>4.84</v>
      </c>
      <c r="BK74">
        <v>29.02</v>
      </c>
      <c r="BL74">
        <v>23.7</v>
      </c>
      <c r="BM74">
        <v>255.26</v>
      </c>
      <c r="BN74">
        <v>36.700000000000003</v>
      </c>
      <c r="BO74">
        <v>48.36</v>
      </c>
      <c r="BP74">
        <v>48.36</v>
      </c>
      <c r="BQ74">
        <v>0.97</v>
      </c>
      <c r="BR74">
        <v>0</v>
      </c>
      <c r="BS74">
        <v>0</v>
      </c>
      <c r="BT74">
        <v>0.98</v>
      </c>
    </row>
    <row r="75" spans="7:72">
      <c r="G75" t="s">
        <v>117</v>
      </c>
      <c r="H75" s="73">
        <v>682.30000000000007</v>
      </c>
      <c r="I75" s="46">
        <v>245.43999999999997</v>
      </c>
      <c r="J75" s="46">
        <v>246.31</v>
      </c>
      <c r="K75" s="46">
        <v>69.64</v>
      </c>
      <c r="L75" s="46">
        <v>5.6099999999999994</v>
      </c>
      <c r="M75" s="74">
        <v>0</v>
      </c>
      <c r="N75" s="73">
        <v>0</v>
      </c>
      <c r="O75" s="46">
        <v>130</v>
      </c>
      <c r="P75" s="46">
        <v>0</v>
      </c>
      <c r="Q75" s="46">
        <v>0</v>
      </c>
      <c r="R75" s="46">
        <v>0</v>
      </c>
      <c r="S75" s="74">
        <v>0</v>
      </c>
      <c r="W75">
        <v>0.77</v>
      </c>
      <c r="X75">
        <v>78.34</v>
      </c>
      <c r="Y75">
        <v>85.08</v>
      </c>
      <c r="Z75">
        <v>1.02</v>
      </c>
      <c r="AA75">
        <v>3</v>
      </c>
      <c r="AB75">
        <v>6.77</v>
      </c>
      <c r="AC75">
        <v>0.61</v>
      </c>
      <c r="AD75">
        <v>2.1</v>
      </c>
      <c r="AE75">
        <v>24.18</v>
      </c>
      <c r="AF75">
        <v>13.75</v>
      </c>
      <c r="AG75">
        <v>23.21</v>
      </c>
      <c r="AH75">
        <v>113.95</v>
      </c>
      <c r="AI75">
        <v>0</v>
      </c>
      <c r="AJ75">
        <v>0.52</v>
      </c>
      <c r="AK75">
        <v>0.37</v>
      </c>
      <c r="AL75">
        <v>63.11</v>
      </c>
      <c r="AM75">
        <v>7</v>
      </c>
      <c r="AN75">
        <v>0.61</v>
      </c>
      <c r="AO75">
        <v>20.309999999999999</v>
      </c>
      <c r="AP75">
        <v>0.98</v>
      </c>
      <c r="AQ75">
        <v>36.49</v>
      </c>
      <c r="AR75">
        <v>14.51</v>
      </c>
      <c r="AS75">
        <v>0</v>
      </c>
      <c r="AT75">
        <v>0</v>
      </c>
      <c r="AU75">
        <v>26.11</v>
      </c>
      <c r="AV75">
        <v>0.68</v>
      </c>
      <c r="AW75">
        <v>0</v>
      </c>
      <c r="AX75">
        <v>0.92</v>
      </c>
      <c r="AY75">
        <v>14.15</v>
      </c>
      <c r="AZ75">
        <v>0</v>
      </c>
      <c r="BA75">
        <v>130</v>
      </c>
      <c r="BB75">
        <v>62.87</v>
      </c>
      <c r="BC75">
        <v>21.27</v>
      </c>
      <c r="BD75">
        <v>0</v>
      </c>
      <c r="BE75">
        <v>64.319999999999993</v>
      </c>
      <c r="BF75">
        <v>62.87</v>
      </c>
      <c r="BG75">
        <v>4.9000000000000004</v>
      </c>
      <c r="BH75">
        <v>12.71</v>
      </c>
      <c r="BI75">
        <v>33.630000000000003</v>
      </c>
      <c r="BJ75">
        <v>4.84</v>
      </c>
      <c r="BK75">
        <v>29.02</v>
      </c>
      <c r="BL75">
        <v>23.7</v>
      </c>
      <c r="BM75">
        <v>255.26</v>
      </c>
      <c r="BN75">
        <v>36.700000000000003</v>
      </c>
      <c r="BO75">
        <v>48.36</v>
      </c>
      <c r="BP75">
        <v>48.36</v>
      </c>
      <c r="BQ75">
        <v>0.97</v>
      </c>
      <c r="BR75">
        <v>0</v>
      </c>
      <c r="BS75">
        <v>0</v>
      </c>
      <c r="BT75">
        <v>0.98</v>
      </c>
    </row>
    <row r="76" spans="7:72">
      <c r="G76" t="s">
        <v>118</v>
      </c>
      <c r="H76" s="73">
        <v>678.80000000000007</v>
      </c>
      <c r="I76" s="46">
        <v>243.93999999999997</v>
      </c>
      <c r="J76" s="46">
        <v>246.31</v>
      </c>
      <c r="K76" s="46">
        <v>69.64</v>
      </c>
      <c r="L76" s="46">
        <v>4.84</v>
      </c>
      <c r="M76" s="74">
        <v>0</v>
      </c>
      <c r="N76" s="73">
        <v>0</v>
      </c>
      <c r="O76" s="46">
        <v>130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78.34</v>
      </c>
      <c r="Y76">
        <v>85.08</v>
      </c>
      <c r="Z76">
        <v>1.02</v>
      </c>
      <c r="AA76">
        <v>2.4</v>
      </c>
      <c r="AB76">
        <v>6.77</v>
      </c>
      <c r="AC76">
        <v>0.61</v>
      </c>
      <c r="AD76">
        <v>1.2</v>
      </c>
      <c r="AE76">
        <v>24.18</v>
      </c>
      <c r="AF76">
        <v>13.75</v>
      </c>
      <c r="AG76">
        <v>23.21</v>
      </c>
      <c r="AH76">
        <v>113.95</v>
      </c>
      <c r="AI76">
        <v>0</v>
      </c>
      <c r="AJ76">
        <v>0.52</v>
      </c>
      <c r="AK76">
        <v>0.37</v>
      </c>
      <c r="AL76">
        <v>63.11</v>
      </c>
      <c r="AM76">
        <v>5.6</v>
      </c>
      <c r="AN76">
        <v>0.61</v>
      </c>
      <c r="AO76">
        <v>20.309999999999999</v>
      </c>
      <c r="AP76">
        <v>0.98</v>
      </c>
      <c r="AQ76">
        <v>36.49</v>
      </c>
      <c r="AR76">
        <v>14.51</v>
      </c>
      <c r="AS76">
        <v>0</v>
      </c>
      <c r="AT76">
        <v>0</v>
      </c>
      <c r="AU76">
        <v>26.11</v>
      </c>
      <c r="AV76">
        <v>0.68</v>
      </c>
      <c r="AW76">
        <v>0</v>
      </c>
      <c r="AX76">
        <v>0.92</v>
      </c>
      <c r="AY76">
        <v>14.15</v>
      </c>
      <c r="AZ76">
        <v>0</v>
      </c>
      <c r="BA76">
        <v>130</v>
      </c>
      <c r="BB76">
        <v>62.87</v>
      </c>
      <c r="BC76">
        <v>21.27</v>
      </c>
      <c r="BD76">
        <v>0</v>
      </c>
      <c r="BE76">
        <v>64.319999999999993</v>
      </c>
      <c r="BF76">
        <v>62.87</v>
      </c>
      <c r="BG76">
        <v>2.8</v>
      </c>
      <c r="BH76">
        <v>12.71</v>
      </c>
      <c r="BI76">
        <v>33.630000000000003</v>
      </c>
      <c r="BJ76">
        <v>4.84</v>
      </c>
      <c r="BK76">
        <v>29.02</v>
      </c>
      <c r="BL76">
        <v>23.7</v>
      </c>
      <c r="BM76">
        <v>255.26</v>
      </c>
      <c r="BN76">
        <v>36.700000000000003</v>
      </c>
      <c r="BO76">
        <v>48.36</v>
      </c>
      <c r="BP76">
        <v>48.36</v>
      </c>
      <c r="BQ76">
        <v>0.97</v>
      </c>
      <c r="BR76">
        <v>0</v>
      </c>
      <c r="BS76">
        <v>0</v>
      </c>
      <c r="BT76">
        <v>0.98</v>
      </c>
    </row>
    <row r="77" spans="7:72">
      <c r="G77" t="s">
        <v>119</v>
      </c>
      <c r="H77" s="73">
        <v>676.7</v>
      </c>
      <c r="I77" s="46">
        <v>243.04</v>
      </c>
      <c r="J77" s="46">
        <v>278.42</v>
      </c>
      <c r="K77" s="46">
        <v>69.64</v>
      </c>
      <c r="L77" s="46">
        <v>4.84</v>
      </c>
      <c r="M77" s="74">
        <v>0</v>
      </c>
      <c r="N77" s="73">
        <v>0</v>
      </c>
      <c r="O77" s="46">
        <v>130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78.34</v>
      </c>
      <c r="Y77">
        <v>85.08</v>
      </c>
      <c r="Z77">
        <v>1.02</v>
      </c>
      <c r="AA77">
        <v>1.8</v>
      </c>
      <c r="AB77">
        <v>6.77</v>
      </c>
      <c r="AC77">
        <v>0.61</v>
      </c>
      <c r="AD77">
        <v>0.9</v>
      </c>
      <c r="AE77">
        <v>24.18</v>
      </c>
      <c r="AF77">
        <v>13.75</v>
      </c>
      <c r="AG77">
        <v>23.21</v>
      </c>
      <c r="AH77">
        <v>146.06</v>
      </c>
      <c r="AI77">
        <v>0</v>
      </c>
      <c r="AJ77">
        <v>0.52</v>
      </c>
      <c r="AK77">
        <v>0.37</v>
      </c>
      <c r="AL77">
        <v>63.11</v>
      </c>
      <c r="AM77">
        <v>4.2</v>
      </c>
      <c r="AN77">
        <v>0.61</v>
      </c>
      <c r="AO77">
        <v>20.309999999999999</v>
      </c>
      <c r="AP77">
        <v>0.98</v>
      </c>
      <c r="AQ77">
        <v>36.49</v>
      </c>
      <c r="AR77">
        <v>14.51</v>
      </c>
      <c r="AS77">
        <v>0</v>
      </c>
      <c r="AT77">
        <v>0</v>
      </c>
      <c r="AU77">
        <v>26.11</v>
      </c>
      <c r="AV77">
        <v>0.68</v>
      </c>
      <c r="AW77">
        <v>0</v>
      </c>
      <c r="AX77">
        <v>0.92</v>
      </c>
      <c r="AY77">
        <v>14.15</v>
      </c>
      <c r="AZ77">
        <v>0</v>
      </c>
      <c r="BA77">
        <v>130</v>
      </c>
      <c r="BB77">
        <v>62.87</v>
      </c>
      <c r="BC77">
        <v>21.27</v>
      </c>
      <c r="BD77">
        <v>0</v>
      </c>
      <c r="BE77">
        <v>64.319999999999993</v>
      </c>
      <c r="BF77">
        <v>62.87</v>
      </c>
      <c r="BG77">
        <v>2.1</v>
      </c>
      <c r="BH77">
        <v>12.71</v>
      </c>
      <c r="BI77">
        <v>33.630000000000003</v>
      </c>
      <c r="BJ77">
        <v>4.84</v>
      </c>
      <c r="BK77">
        <v>29.02</v>
      </c>
      <c r="BL77">
        <v>23.7</v>
      </c>
      <c r="BM77">
        <v>255.26</v>
      </c>
      <c r="BN77">
        <v>36.700000000000003</v>
      </c>
      <c r="BO77">
        <v>48.36</v>
      </c>
      <c r="BP77">
        <v>48.36</v>
      </c>
      <c r="BQ77">
        <v>0.97</v>
      </c>
      <c r="BR77">
        <v>0</v>
      </c>
      <c r="BS77">
        <v>0</v>
      </c>
      <c r="BT77">
        <v>0.98</v>
      </c>
    </row>
    <row r="78" spans="7:72">
      <c r="G78" t="s">
        <v>120</v>
      </c>
      <c r="H78" s="73">
        <v>673.55000000000007</v>
      </c>
      <c r="I78" s="46">
        <v>241.68999999999997</v>
      </c>
      <c r="J78" s="46">
        <v>278.42</v>
      </c>
      <c r="K78" s="46">
        <v>69.64</v>
      </c>
      <c r="L78" s="46">
        <v>4.84</v>
      </c>
      <c r="M78" s="74">
        <v>0</v>
      </c>
      <c r="N78" s="73">
        <v>0</v>
      </c>
      <c r="O78" s="46">
        <v>130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78.34</v>
      </c>
      <c r="Y78">
        <v>85.08</v>
      </c>
      <c r="Z78">
        <v>1.02</v>
      </c>
      <c r="AA78">
        <v>0.9</v>
      </c>
      <c r="AB78">
        <v>6.77</v>
      </c>
      <c r="AC78">
        <v>0.61</v>
      </c>
      <c r="AD78">
        <v>0.45</v>
      </c>
      <c r="AE78">
        <v>24.18</v>
      </c>
      <c r="AF78">
        <v>13.75</v>
      </c>
      <c r="AG78">
        <v>23.21</v>
      </c>
      <c r="AH78">
        <v>146.06</v>
      </c>
      <c r="AI78">
        <v>0</v>
      </c>
      <c r="AJ78">
        <v>0.52</v>
      </c>
      <c r="AK78">
        <v>0.37</v>
      </c>
      <c r="AL78">
        <v>63.11</v>
      </c>
      <c r="AM78">
        <v>2.1</v>
      </c>
      <c r="AN78">
        <v>0.61</v>
      </c>
      <c r="AO78">
        <v>20.309999999999999</v>
      </c>
      <c r="AP78">
        <v>0.98</v>
      </c>
      <c r="AQ78">
        <v>36.49</v>
      </c>
      <c r="AR78">
        <v>14.51</v>
      </c>
      <c r="AS78">
        <v>0</v>
      </c>
      <c r="AT78">
        <v>0</v>
      </c>
      <c r="AU78">
        <v>26.11</v>
      </c>
      <c r="AV78">
        <v>0.68</v>
      </c>
      <c r="AW78">
        <v>0</v>
      </c>
      <c r="AX78">
        <v>0.92</v>
      </c>
      <c r="AY78">
        <v>0</v>
      </c>
      <c r="AZ78">
        <v>0</v>
      </c>
      <c r="BA78">
        <v>130</v>
      </c>
      <c r="BB78">
        <v>62.87</v>
      </c>
      <c r="BC78">
        <v>21.27</v>
      </c>
      <c r="BD78">
        <v>0</v>
      </c>
      <c r="BE78">
        <v>64.319999999999993</v>
      </c>
      <c r="BF78">
        <v>62.87</v>
      </c>
      <c r="BG78">
        <v>1.05</v>
      </c>
      <c r="BH78">
        <v>12.71</v>
      </c>
      <c r="BI78">
        <v>33.630000000000003</v>
      </c>
      <c r="BJ78">
        <v>4.84</v>
      </c>
      <c r="BK78">
        <v>29.02</v>
      </c>
      <c r="BL78">
        <v>23.7</v>
      </c>
      <c r="BM78">
        <v>255.26</v>
      </c>
      <c r="BN78">
        <v>50.85</v>
      </c>
      <c r="BO78">
        <v>48.36</v>
      </c>
      <c r="BP78">
        <v>48.36</v>
      </c>
      <c r="BQ78">
        <v>0.97</v>
      </c>
      <c r="BR78">
        <v>0</v>
      </c>
      <c r="BS78">
        <v>0</v>
      </c>
      <c r="BT78">
        <v>0.98</v>
      </c>
    </row>
    <row r="79" spans="7:72">
      <c r="G79" t="s">
        <v>121</v>
      </c>
      <c r="H79" s="73">
        <v>671.85</v>
      </c>
      <c r="I79" s="46">
        <v>240.93999999999997</v>
      </c>
      <c r="J79" s="46">
        <v>278.52</v>
      </c>
      <c r="K79" s="46">
        <v>69.64</v>
      </c>
      <c r="L79" s="46">
        <v>4.84</v>
      </c>
      <c r="M79" s="74">
        <v>0</v>
      </c>
      <c r="N79" s="73">
        <v>0</v>
      </c>
      <c r="O79" s="46">
        <v>100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78.34</v>
      </c>
      <c r="Y79">
        <v>85.08</v>
      </c>
      <c r="Z79">
        <v>1.02</v>
      </c>
      <c r="AA79">
        <v>0.3</v>
      </c>
      <c r="AB79">
        <v>6.77</v>
      </c>
      <c r="AC79">
        <v>0.61</v>
      </c>
      <c r="AD79">
        <v>0.3</v>
      </c>
      <c r="AE79">
        <v>24.18</v>
      </c>
      <c r="AF79">
        <v>13.85</v>
      </c>
      <c r="AG79">
        <v>23.21</v>
      </c>
      <c r="AH79">
        <v>146.06</v>
      </c>
      <c r="AI79">
        <v>0</v>
      </c>
      <c r="AJ79">
        <v>0.52</v>
      </c>
      <c r="AK79">
        <v>0.37</v>
      </c>
      <c r="AL79">
        <v>63.11</v>
      </c>
      <c r="AM79">
        <v>0.7</v>
      </c>
      <c r="AN79">
        <v>0.61</v>
      </c>
      <c r="AO79">
        <v>20.309999999999999</v>
      </c>
      <c r="AP79">
        <v>0.98</v>
      </c>
      <c r="AQ79">
        <v>36.49</v>
      </c>
      <c r="AR79">
        <v>14.51</v>
      </c>
      <c r="AS79">
        <v>100</v>
      </c>
      <c r="AT79">
        <v>0</v>
      </c>
      <c r="AU79">
        <v>26.11</v>
      </c>
      <c r="AV79">
        <v>0.73</v>
      </c>
      <c r="AW79">
        <v>0</v>
      </c>
      <c r="AX79">
        <v>0.92</v>
      </c>
      <c r="AY79">
        <v>0</v>
      </c>
      <c r="AZ79">
        <v>0</v>
      </c>
      <c r="BA79">
        <v>0</v>
      </c>
      <c r="BB79">
        <v>62.87</v>
      </c>
      <c r="BC79">
        <v>21.27</v>
      </c>
      <c r="BD79">
        <v>0</v>
      </c>
      <c r="BE79">
        <v>64.319999999999993</v>
      </c>
      <c r="BF79">
        <v>62.87</v>
      </c>
      <c r="BG79">
        <v>0.7</v>
      </c>
      <c r="BH79">
        <v>12.71</v>
      </c>
      <c r="BI79">
        <v>33.630000000000003</v>
      </c>
      <c r="BJ79">
        <v>4.84</v>
      </c>
      <c r="BK79">
        <v>29.02</v>
      </c>
      <c r="BL79">
        <v>23.7</v>
      </c>
      <c r="BM79">
        <v>255.26</v>
      </c>
      <c r="BN79">
        <v>50.85</v>
      </c>
      <c r="BO79">
        <v>48.36</v>
      </c>
      <c r="BP79">
        <v>48.36</v>
      </c>
      <c r="BQ79">
        <v>0.97</v>
      </c>
      <c r="BR79">
        <v>0</v>
      </c>
      <c r="BS79">
        <v>0</v>
      </c>
      <c r="BT79">
        <v>0.98</v>
      </c>
    </row>
    <row r="80" spans="7:72">
      <c r="G80" t="s">
        <v>122</v>
      </c>
      <c r="H80" s="73">
        <v>670.45</v>
      </c>
      <c r="I80" s="46">
        <v>240.34</v>
      </c>
      <c r="J80" s="46">
        <v>278.52</v>
      </c>
      <c r="K80" s="46">
        <v>69.64</v>
      </c>
      <c r="L80" s="46">
        <v>4.84</v>
      </c>
      <c r="M80" s="74">
        <v>0</v>
      </c>
      <c r="N80" s="73">
        <v>0</v>
      </c>
      <c r="O80" s="46">
        <v>100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78.34</v>
      </c>
      <c r="Y80">
        <v>85.08</v>
      </c>
      <c r="Z80">
        <v>1.02</v>
      </c>
      <c r="AA80">
        <v>0</v>
      </c>
      <c r="AB80">
        <v>6.77</v>
      </c>
      <c r="AC80">
        <v>0.61</v>
      </c>
      <c r="AD80">
        <v>0</v>
      </c>
      <c r="AE80">
        <v>24.18</v>
      </c>
      <c r="AF80">
        <v>13.85</v>
      </c>
      <c r="AG80">
        <v>23.21</v>
      </c>
      <c r="AH80">
        <v>146.06</v>
      </c>
      <c r="AI80">
        <v>0</v>
      </c>
      <c r="AJ80">
        <v>0.52</v>
      </c>
      <c r="AK80">
        <v>0.37</v>
      </c>
      <c r="AL80">
        <v>63.11</v>
      </c>
      <c r="AM80">
        <v>0</v>
      </c>
      <c r="AN80">
        <v>0.61</v>
      </c>
      <c r="AO80">
        <v>20.309999999999999</v>
      </c>
      <c r="AP80">
        <v>0.98</v>
      </c>
      <c r="AQ80">
        <v>36.49</v>
      </c>
      <c r="AR80">
        <v>14.51</v>
      </c>
      <c r="AS80">
        <v>100</v>
      </c>
      <c r="AT80">
        <v>0</v>
      </c>
      <c r="AU80">
        <v>26.11</v>
      </c>
      <c r="AV80">
        <v>0.73</v>
      </c>
      <c r="AW80">
        <v>0</v>
      </c>
      <c r="AX80">
        <v>0.92</v>
      </c>
      <c r="AY80">
        <v>0</v>
      </c>
      <c r="AZ80">
        <v>0</v>
      </c>
      <c r="BA80">
        <v>0</v>
      </c>
      <c r="BB80">
        <v>62.87</v>
      </c>
      <c r="BC80">
        <v>21.27</v>
      </c>
      <c r="BD80">
        <v>0</v>
      </c>
      <c r="BE80">
        <v>64.319999999999993</v>
      </c>
      <c r="BF80">
        <v>62.87</v>
      </c>
      <c r="BG80">
        <v>0</v>
      </c>
      <c r="BH80">
        <v>12.71</v>
      </c>
      <c r="BI80">
        <v>33.630000000000003</v>
      </c>
      <c r="BJ80">
        <v>4.84</v>
      </c>
      <c r="BK80">
        <v>29.02</v>
      </c>
      <c r="BL80">
        <v>23.7</v>
      </c>
      <c r="BM80">
        <v>255.26</v>
      </c>
      <c r="BN80">
        <v>50.85</v>
      </c>
      <c r="BO80">
        <v>48.36</v>
      </c>
      <c r="BP80">
        <v>48.36</v>
      </c>
      <c r="BQ80">
        <v>0.97</v>
      </c>
      <c r="BR80">
        <v>0</v>
      </c>
      <c r="BS80">
        <v>0</v>
      </c>
      <c r="BT80">
        <v>0.98</v>
      </c>
    </row>
    <row r="81" spans="7:72">
      <c r="G81" t="s">
        <v>123</v>
      </c>
      <c r="H81" s="73">
        <v>670.45</v>
      </c>
      <c r="I81" s="46">
        <v>240.34</v>
      </c>
      <c r="J81" s="46">
        <v>278.52</v>
      </c>
      <c r="K81" s="46">
        <v>69.64</v>
      </c>
      <c r="L81" s="46">
        <v>4.84</v>
      </c>
      <c r="M81" s="74">
        <v>0</v>
      </c>
      <c r="N81" s="73">
        <v>0</v>
      </c>
      <c r="O81" s="46">
        <v>100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78.34</v>
      </c>
      <c r="Y81">
        <v>85.08</v>
      </c>
      <c r="Z81">
        <v>1.02</v>
      </c>
      <c r="AA81">
        <v>0</v>
      </c>
      <c r="AB81">
        <v>6.77</v>
      </c>
      <c r="AC81">
        <v>0.61</v>
      </c>
      <c r="AD81">
        <v>0</v>
      </c>
      <c r="AE81">
        <v>24.18</v>
      </c>
      <c r="AF81">
        <v>13.85</v>
      </c>
      <c r="AG81">
        <v>23.21</v>
      </c>
      <c r="AH81">
        <v>146.06</v>
      </c>
      <c r="AI81">
        <v>0</v>
      </c>
      <c r="AJ81">
        <v>0.52</v>
      </c>
      <c r="AK81">
        <v>0.37</v>
      </c>
      <c r="AL81">
        <v>63.11</v>
      </c>
      <c r="AM81">
        <v>0</v>
      </c>
      <c r="AN81">
        <v>0.61</v>
      </c>
      <c r="AO81">
        <v>20.309999999999999</v>
      </c>
      <c r="AP81">
        <v>0.98</v>
      </c>
      <c r="AQ81">
        <v>36.49</v>
      </c>
      <c r="AR81">
        <v>14.51</v>
      </c>
      <c r="AS81">
        <v>100</v>
      </c>
      <c r="AT81">
        <v>0</v>
      </c>
      <c r="AU81">
        <v>26.11</v>
      </c>
      <c r="AV81">
        <v>0.73</v>
      </c>
      <c r="AW81">
        <v>0</v>
      </c>
      <c r="AX81">
        <v>0.92</v>
      </c>
      <c r="AY81">
        <v>0</v>
      </c>
      <c r="AZ81">
        <v>0</v>
      </c>
      <c r="BA81">
        <v>0</v>
      </c>
      <c r="BB81">
        <v>62.87</v>
      </c>
      <c r="BC81">
        <v>21.27</v>
      </c>
      <c r="BD81">
        <v>0</v>
      </c>
      <c r="BE81">
        <v>64.319999999999993</v>
      </c>
      <c r="BF81">
        <v>62.87</v>
      </c>
      <c r="BG81">
        <v>0</v>
      </c>
      <c r="BH81">
        <v>12.71</v>
      </c>
      <c r="BI81">
        <v>33.630000000000003</v>
      </c>
      <c r="BJ81">
        <v>4.84</v>
      </c>
      <c r="BK81">
        <v>29.02</v>
      </c>
      <c r="BL81">
        <v>23.7</v>
      </c>
      <c r="BM81">
        <v>255.26</v>
      </c>
      <c r="BN81">
        <v>50.85</v>
      </c>
      <c r="BO81">
        <v>48.36</v>
      </c>
      <c r="BP81">
        <v>48.36</v>
      </c>
      <c r="BQ81">
        <v>0.97</v>
      </c>
      <c r="BR81">
        <v>0</v>
      </c>
      <c r="BS81">
        <v>0</v>
      </c>
      <c r="BT81">
        <v>0.98</v>
      </c>
    </row>
    <row r="82" spans="7:72">
      <c r="G82" t="s">
        <v>124</v>
      </c>
      <c r="H82" s="73">
        <v>670.45</v>
      </c>
      <c r="I82" s="46">
        <v>240.34</v>
      </c>
      <c r="J82" s="46">
        <v>278.52</v>
      </c>
      <c r="K82" s="46">
        <v>69.64</v>
      </c>
      <c r="L82" s="46">
        <v>4.84</v>
      </c>
      <c r="M82" s="74">
        <v>0</v>
      </c>
      <c r="N82" s="73">
        <v>0</v>
      </c>
      <c r="O82" s="46">
        <v>100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78.34</v>
      </c>
      <c r="Y82">
        <v>85.08</v>
      </c>
      <c r="Z82">
        <v>1.02</v>
      </c>
      <c r="AA82">
        <v>0</v>
      </c>
      <c r="AB82">
        <v>6.77</v>
      </c>
      <c r="AC82">
        <v>0.61</v>
      </c>
      <c r="AD82">
        <v>0</v>
      </c>
      <c r="AE82">
        <v>24.18</v>
      </c>
      <c r="AF82">
        <v>13.85</v>
      </c>
      <c r="AG82">
        <v>23.21</v>
      </c>
      <c r="AH82">
        <v>146.06</v>
      </c>
      <c r="AI82">
        <v>0</v>
      </c>
      <c r="AJ82">
        <v>0.52</v>
      </c>
      <c r="AK82">
        <v>0.37</v>
      </c>
      <c r="AL82">
        <v>63.11</v>
      </c>
      <c r="AM82">
        <v>0</v>
      </c>
      <c r="AN82">
        <v>0.61</v>
      </c>
      <c r="AO82">
        <v>20.309999999999999</v>
      </c>
      <c r="AP82">
        <v>0.98</v>
      </c>
      <c r="AQ82">
        <v>36.49</v>
      </c>
      <c r="AR82">
        <v>14.51</v>
      </c>
      <c r="AS82">
        <v>100</v>
      </c>
      <c r="AT82">
        <v>0</v>
      </c>
      <c r="AU82">
        <v>26.11</v>
      </c>
      <c r="AV82">
        <v>0.73</v>
      </c>
      <c r="AW82">
        <v>0</v>
      </c>
      <c r="AX82">
        <v>0.92</v>
      </c>
      <c r="AY82">
        <v>0</v>
      </c>
      <c r="AZ82">
        <v>0</v>
      </c>
      <c r="BA82">
        <v>0</v>
      </c>
      <c r="BB82">
        <v>62.87</v>
      </c>
      <c r="BC82">
        <v>21.27</v>
      </c>
      <c r="BD82">
        <v>0</v>
      </c>
      <c r="BE82">
        <v>64.319999999999993</v>
      </c>
      <c r="BF82">
        <v>62.87</v>
      </c>
      <c r="BG82">
        <v>0</v>
      </c>
      <c r="BH82">
        <v>12.71</v>
      </c>
      <c r="BI82">
        <v>33.630000000000003</v>
      </c>
      <c r="BJ82">
        <v>4.84</v>
      </c>
      <c r="BK82">
        <v>29.02</v>
      </c>
      <c r="BL82">
        <v>23.7</v>
      </c>
      <c r="BM82">
        <v>255.26</v>
      </c>
      <c r="BN82">
        <v>50.85</v>
      </c>
      <c r="BO82">
        <v>48.36</v>
      </c>
      <c r="BP82">
        <v>48.36</v>
      </c>
      <c r="BQ82">
        <v>0.97</v>
      </c>
      <c r="BR82">
        <v>0</v>
      </c>
      <c r="BS82">
        <v>0</v>
      </c>
      <c r="BT82">
        <v>0.98</v>
      </c>
    </row>
    <row r="83" spans="7:72">
      <c r="G83" t="s">
        <v>125</v>
      </c>
      <c r="H83" s="73">
        <v>670.3900000000001</v>
      </c>
      <c r="I83" s="46">
        <v>240.29000000000002</v>
      </c>
      <c r="J83" s="46">
        <v>278.62</v>
      </c>
      <c r="K83" s="46">
        <v>69.64</v>
      </c>
      <c r="L83" s="46">
        <v>4.84</v>
      </c>
      <c r="M83" s="74">
        <v>0</v>
      </c>
      <c r="N83" s="73">
        <v>0</v>
      </c>
      <c r="O83" s="46">
        <v>150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78.34</v>
      </c>
      <c r="Y83">
        <v>85.08</v>
      </c>
      <c r="Z83">
        <v>1.02</v>
      </c>
      <c r="AA83">
        <v>0</v>
      </c>
      <c r="AB83">
        <v>6.77</v>
      </c>
      <c r="AC83">
        <v>0.61</v>
      </c>
      <c r="AD83">
        <v>0</v>
      </c>
      <c r="AE83">
        <v>24.18</v>
      </c>
      <c r="AF83">
        <v>13.95</v>
      </c>
      <c r="AG83">
        <v>23.21</v>
      </c>
      <c r="AH83">
        <v>146.06</v>
      </c>
      <c r="AI83">
        <v>0</v>
      </c>
      <c r="AJ83">
        <v>0.52</v>
      </c>
      <c r="AK83">
        <v>0.37</v>
      </c>
      <c r="AL83">
        <v>63.11</v>
      </c>
      <c r="AM83">
        <v>0</v>
      </c>
      <c r="AN83">
        <v>0.61</v>
      </c>
      <c r="AO83">
        <v>20.309999999999999</v>
      </c>
      <c r="AP83">
        <v>0.93</v>
      </c>
      <c r="AQ83">
        <v>36.49</v>
      </c>
      <c r="AR83">
        <v>14.51</v>
      </c>
      <c r="AS83">
        <v>100</v>
      </c>
      <c r="AT83">
        <v>0</v>
      </c>
      <c r="AU83">
        <v>26.11</v>
      </c>
      <c r="AV83">
        <v>0.77</v>
      </c>
      <c r="AW83">
        <v>50</v>
      </c>
      <c r="AX83">
        <v>0.92</v>
      </c>
      <c r="AY83">
        <v>0</v>
      </c>
      <c r="AZ83">
        <v>0</v>
      </c>
      <c r="BA83">
        <v>0</v>
      </c>
      <c r="BB83">
        <v>62.87</v>
      </c>
      <c r="BC83">
        <v>21.27</v>
      </c>
      <c r="BD83">
        <v>0</v>
      </c>
      <c r="BE83">
        <v>64.319999999999993</v>
      </c>
      <c r="BF83">
        <v>62.87</v>
      </c>
      <c r="BG83">
        <v>0</v>
      </c>
      <c r="BH83">
        <v>12.71</v>
      </c>
      <c r="BI83">
        <v>33.630000000000003</v>
      </c>
      <c r="BJ83">
        <v>4.84</v>
      </c>
      <c r="BK83">
        <v>29.02</v>
      </c>
      <c r="BL83">
        <v>23.7</v>
      </c>
      <c r="BM83">
        <v>255.26</v>
      </c>
      <c r="BN83">
        <v>50.85</v>
      </c>
      <c r="BO83">
        <v>48.36</v>
      </c>
      <c r="BP83">
        <v>48.36</v>
      </c>
      <c r="BQ83">
        <v>0.92</v>
      </c>
      <c r="BR83">
        <v>0</v>
      </c>
      <c r="BS83">
        <v>0</v>
      </c>
      <c r="BT83">
        <v>0.93</v>
      </c>
    </row>
    <row r="84" spans="7:72">
      <c r="G84" t="s">
        <v>126</v>
      </c>
      <c r="H84" s="73">
        <v>670.3900000000001</v>
      </c>
      <c r="I84" s="46">
        <v>240.29000000000002</v>
      </c>
      <c r="J84" s="46">
        <v>278.62</v>
      </c>
      <c r="K84" s="46">
        <v>69.64</v>
      </c>
      <c r="L84" s="46">
        <v>4.84</v>
      </c>
      <c r="M84" s="74">
        <v>0</v>
      </c>
      <c r="N84" s="73">
        <v>0</v>
      </c>
      <c r="O84" s="46">
        <v>150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78.34</v>
      </c>
      <c r="Y84">
        <v>85.08</v>
      </c>
      <c r="Z84">
        <v>1.02</v>
      </c>
      <c r="AA84">
        <v>0</v>
      </c>
      <c r="AB84">
        <v>6.77</v>
      </c>
      <c r="AC84">
        <v>0.61</v>
      </c>
      <c r="AD84">
        <v>0</v>
      </c>
      <c r="AE84">
        <v>24.18</v>
      </c>
      <c r="AF84">
        <v>13.95</v>
      </c>
      <c r="AG84">
        <v>23.21</v>
      </c>
      <c r="AH84">
        <v>146.06</v>
      </c>
      <c r="AI84">
        <v>0</v>
      </c>
      <c r="AJ84">
        <v>0.52</v>
      </c>
      <c r="AK84">
        <v>0.37</v>
      </c>
      <c r="AL84">
        <v>63.11</v>
      </c>
      <c r="AM84">
        <v>0</v>
      </c>
      <c r="AN84">
        <v>0.61</v>
      </c>
      <c r="AO84">
        <v>20.309999999999999</v>
      </c>
      <c r="AP84">
        <v>0.93</v>
      </c>
      <c r="AQ84">
        <v>36.49</v>
      </c>
      <c r="AR84">
        <v>14.51</v>
      </c>
      <c r="AS84">
        <v>100</v>
      </c>
      <c r="AT84">
        <v>0</v>
      </c>
      <c r="AU84">
        <v>26.11</v>
      </c>
      <c r="AV84">
        <v>0.77</v>
      </c>
      <c r="AW84">
        <v>50</v>
      </c>
      <c r="AX84">
        <v>0.92</v>
      </c>
      <c r="AY84">
        <v>0</v>
      </c>
      <c r="AZ84">
        <v>0</v>
      </c>
      <c r="BA84">
        <v>0</v>
      </c>
      <c r="BB84">
        <v>62.87</v>
      </c>
      <c r="BC84">
        <v>21.27</v>
      </c>
      <c r="BD84">
        <v>0</v>
      </c>
      <c r="BE84">
        <v>64.319999999999993</v>
      </c>
      <c r="BF84">
        <v>62.87</v>
      </c>
      <c r="BG84">
        <v>0</v>
      </c>
      <c r="BH84">
        <v>12.71</v>
      </c>
      <c r="BI84">
        <v>33.630000000000003</v>
      </c>
      <c r="BJ84">
        <v>4.84</v>
      </c>
      <c r="BK84">
        <v>29.02</v>
      </c>
      <c r="BL84">
        <v>23.7</v>
      </c>
      <c r="BM84">
        <v>255.26</v>
      </c>
      <c r="BN84">
        <v>50.85</v>
      </c>
      <c r="BO84">
        <v>48.36</v>
      </c>
      <c r="BP84">
        <v>48.36</v>
      </c>
      <c r="BQ84">
        <v>0.92</v>
      </c>
      <c r="BR84">
        <v>0</v>
      </c>
      <c r="BS84">
        <v>0</v>
      </c>
      <c r="BT84">
        <v>0.93</v>
      </c>
    </row>
    <row r="85" spans="7:72">
      <c r="G85" t="s">
        <v>127</v>
      </c>
      <c r="H85" s="73">
        <v>670.3900000000001</v>
      </c>
      <c r="I85" s="46">
        <v>240.29000000000002</v>
      </c>
      <c r="J85" s="46">
        <v>260.02999999999997</v>
      </c>
      <c r="K85" s="46">
        <v>69.64</v>
      </c>
      <c r="L85" s="46">
        <v>4.84</v>
      </c>
      <c r="M85" s="74">
        <v>0</v>
      </c>
      <c r="N85" s="73">
        <v>0</v>
      </c>
      <c r="O85" s="46">
        <v>150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78.34</v>
      </c>
      <c r="Y85">
        <v>85.08</v>
      </c>
      <c r="Z85">
        <v>1.02</v>
      </c>
      <c r="AA85">
        <v>0</v>
      </c>
      <c r="AB85">
        <v>6.77</v>
      </c>
      <c r="AC85">
        <v>0.61</v>
      </c>
      <c r="AD85">
        <v>0</v>
      </c>
      <c r="AE85">
        <v>24.18</v>
      </c>
      <c r="AF85">
        <v>13.95</v>
      </c>
      <c r="AG85">
        <v>23.21</v>
      </c>
      <c r="AH85">
        <v>127.47</v>
      </c>
      <c r="AI85">
        <v>0</v>
      </c>
      <c r="AJ85">
        <v>0.52</v>
      </c>
      <c r="AK85">
        <v>0.37</v>
      </c>
      <c r="AL85">
        <v>63.11</v>
      </c>
      <c r="AM85">
        <v>0</v>
      </c>
      <c r="AN85">
        <v>0.61</v>
      </c>
      <c r="AO85">
        <v>20.309999999999999</v>
      </c>
      <c r="AP85">
        <v>0.93</v>
      </c>
      <c r="AQ85">
        <v>36.49</v>
      </c>
      <c r="AR85">
        <v>14.51</v>
      </c>
      <c r="AS85">
        <v>100</v>
      </c>
      <c r="AT85">
        <v>0</v>
      </c>
      <c r="AU85">
        <v>26.11</v>
      </c>
      <c r="AV85">
        <v>0.77</v>
      </c>
      <c r="AW85">
        <v>50</v>
      </c>
      <c r="AX85">
        <v>0.92</v>
      </c>
      <c r="AY85">
        <v>0</v>
      </c>
      <c r="AZ85">
        <v>0</v>
      </c>
      <c r="BA85">
        <v>0</v>
      </c>
      <c r="BB85">
        <v>62.87</v>
      </c>
      <c r="BC85">
        <v>21.27</v>
      </c>
      <c r="BD85">
        <v>0</v>
      </c>
      <c r="BE85">
        <v>64.319999999999993</v>
      </c>
      <c r="BF85">
        <v>62.87</v>
      </c>
      <c r="BG85">
        <v>0</v>
      </c>
      <c r="BH85">
        <v>12.71</v>
      </c>
      <c r="BI85">
        <v>33.630000000000003</v>
      </c>
      <c r="BJ85">
        <v>4.84</v>
      </c>
      <c r="BK85">
        <v>29.02</v>
      </c>
      <c r="BL85">
        <v>23.7</v>
      </c>
      <c r="BM85">
        <v>255.26</v>
      </c>
      <c r="BN85">
        <v>50.85</v>
      </c>
      <c r="BO85">
        <v>48.36</v>
      </c>
      <c r="BP85">
        <v>48.36</v>
      </c>
      <c r="BQ85">
        <v>0.92</v>
      </c>
      <c r="BR85">
        <v>0</v>
      </c>
      <c r="BS85">
        <v>0</v>
      </c>
      <c r="BT85">
        <v>0.93</v>
      </c>
    </row>
    <row r="86" spans="7:72">
      <c r="G86" t="s">
        <v>128</v>
      </c>
      <c r="H86" s="73">
        <v>670.3900000000001</v>
      </c>
      <c r="I86" s="46">
        <v>240.29000000000002</v>
      </c>
      <c r="J86" s="46">
        <v>246.51</v>
      </c>
      <c r="K86" s="46">
        <v>69.64</v>
      </c>
      <c r="L86" s="46">
        <v>4.84</v>
      </c>
      <c r="M86" s="74">
        <v>0</v>
      </c>
      <c r="N86" s="73">
        <v>0</v>
      </c>
      <c r="O86" s="46">
        <v>150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78.34</v>
      </c>
      <c r="Y86">
        <v>85.08</v>
      </c>
      <c r="Z86">
        <v>1.02</v>
      </c>
      <c r="AA86">
        <v>0</v>
      </c>
      <c r="AB86">
        <v>6.77</v>
      </c>
      <c r="AC86">
        <v>0.61</v>
      </c>
      <c r="AD86">
        <v>0</v>
      </c>
      <c r="AE86">
        <v>24.18</v>
      </c>
      <c r="AF86">
        <v>13.95</v>
      </c>
      <c r="AG86">
        <v>23.21</v>
      </c>
      <c r="AH86">
        <v>113.95</v>
      </c>
      <c r="AI86">
        <v>0</v>
      </c>
      <c r="AJ86">
        <v>0.52</v>
      </c>
      <c r="AK86">
        <v>0.37</v>
      </c>
      <c r="AL86">
        <v>63.11</v>
      </c>
      <c r="AM86">
        <v>0</v>
      </c>
      <c r="AN86">
        <v>0.61</v>
      </c>
      <c r="AO86">
        <v>20.309999999999999</v>
      </c>
      <c r="AP86">
        <v>0.93</v>
      </c>
      <c r="AQ86">
        <v>36.49</v>
      </c>
      <c r="AR86">
        <v>14.51</v>
      </c>
      <c r="AS86">
        <v>100</v>
      </c>
      <c r="AT86">
        <v>0</v>
      </c>
      <c r="AU86">
        <v>26.11</v>
      </c>
      <c r="AV86">
        <v>0.77</v>
      </c>
      <c r="AW86">
        <v>50</v>
      </c>
      <c r="AX86">
        <v>0.92</v>
      </c>
      <c r="AY86">
        <v>0</v>
      </c>
      <c r="AZ86">
        <v>0</v>
      </c>
      <c r="BA86">
        <v>0</v>
      </c>
      <c r="BB86">
        <v>62.87</v>
      </c>
      <c r="BC86">
        <v>21.27</v>
      </c>
      <c r="BD86">
        <v>0</v>
      </c>
      <c r="BE86">
        <v>64.319999999999993</v>
      </c>
      <c r="BF86">
        <v>62.87</v>
      </c>
      <c r="BG86">
        <v>0</v>
      </c>
      <c r="BH86">
        <v>12.71</v>
      </c>
      <c r="BI86">
        <v>33.630000000000003</v>
      </c>
      <c r="BJ86">
        <v>4.84</v>
      </c>
      <c r="BK86">
        <v>29.02</v>
      </c>
      <c r="BL86">
        <v>23.7</v>
      </c>
      <c r="BM86">
        <v>255.26</v>
      </c>
      <c r="BN86">
        <v>50.85</v>
      </c>
      <c r="BO86">
        <v>48.36</v>
      </c>
      <c r="BP86">
        <v>48.36</v>
      </c>
      <c r="BQ86">
        <v>0.92</v>
      </c>
      <c r="BR86">
        <v>0</v>
      </c>
      <c r="BS86">
        <v>0</v>
      </c>
      <c r="BT86">
        <v>0.93</v>
      </c>
    </row>
    <row r="87" spans="7:72">
      <c r="G87" t="s">
        <v>129</v>
      </c>
      <c r="H87" s="73">
        <v>670.39</v>
      </c>
      <c r="I87" s="46">
        <v>283.81</v>
      </c>
      <c r="J87" s="46">
        <v>201.51</v>
      </c>
      <c r="K87" s="46">
        <v>69.64</v>
      </c>
      <c r="L87" s="46">
        <v>4.84</v>
      </c>
      <c r="M87" s="74">
        <v>0</v>
      </c>
      <c r="N87" s="73">
        <v>0</v>
      </c>
      <c r="O87" s="46">
        <v>100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78.34</v>
      </c>
      <c r="Y87">
        <v>85.08</v>
      </c>
      <c r="Z87">
        <v>1.02</v>
      </c>
      <c r="AA87">
        <v>0</v>
      </c>
      <c r="AB87">
        <v>6.77</v>
      </c>
      <c r="AC87">
        <v>0.61</v>
      </c>
      <c r="AD87">
        <v>0</v>
      </c>
      <c r="AE87">
        <v>24.18</v>
      </c>
      <c r="AF87">
        <v>14.03</v>
      </c>
      <c r="AG87">
        <v>23.21</v>
      </c>
      <c r="AH87">
        <v>68.87</v>
      </c>
      <c r="AI87">
        <v>0</v>
      </c>
      <c r="AJ87">
        <v>0.52</v>
      </c>
      <c r="AK87">
        <v>0.37</v>
      </c>
      <c r="AL87">
        <v>63.11</v>
      </c>
      <c r="AM87">
        <v>0</v>
      </c>
      <c r="AN87">
        <v>0.61</v>
      </c>
      <c r="AO87">
        <v>20.309999999999999</v>
      </c>
      <c r="AP87">
        <v>0.93</v>
      </c>
      <c r="AQ87">
        <v>36.49</v>
      </c>
      <c r="AR87">
        <v>14.51</v>
      </c>
      <c r="AS87">
        <v>100</v>
      </c>
      <c r="AT87">
        <v>0</v>
      </c>
      <c r="AU87">
        <v>26.11</v>
      </c>
      <c r="AV87">
        <v>0.77</v>
      </c>
      <c r="AW87">
        <v>0</v>
      </c>
      <c r="AX87">
        <v>0.92</v>
      </c>
      <c r="AY87">
        <v>14.15</v>
      </c>
      <c r="AZ87">
        <v>0</v>
      </c>
      <c r="BA87">
        <v>0</v>
      </c>
      <c r="BB87">
        <v>62.87</v>
      </c>
      <c r="BC87">
        <v>21.27</v>
      </c>
      <c r="BD87">
        <v>0</v>
      </c>
      <c r="BE87">
        <v>64.319999999999993</v>
      </c>
      <c r="BF87">
        <v>62.87</v>
      </c>
      <c r="BG87">
        <v>0</v>
      </c>
      <c r="BH87">
        <v>12.71</v>
      </c>
      <c r="BI87">
        <v>33.630000000000003</v>
      </c>
      <c r="BJ87">
        <v>4.84</v>
      </c>
      <c r="BK87">
        <v>29.02</v>
      </c>
      <c r="BL87">
        <v>23.7</v>
      </c>
      <c r="BM87">
        <v>255.26</v>
      </c>
      <c r="BN87">
        <v>36.700000000000003</v>
      </c>
      <c r="BO87">
        <v>48.36</v>
      </c>
      <c r="BP87">
        <v>91.88</v>
      </c>
      <c r="BQ87">
        <v>0.92</v>
      </c>
      <c r="BR87">
        <v>0</v>
      </c>
      <c r="BS87">
        <v>0</v>
      </c>
      <c r="BT87">
        <v>0.93</v>
      </c>
    </row>
    <row r="88" spans="7:72">
      <c r="G88" t="s">
        <v>130</v>
      </c>
      <c r="H88" s="73">
        <v>670.39</v>
      </c>
      <c r="I88" s="46">
        <v>283.81</v>
      </c>
      <c r="J88" s="46">
        <v>201.51</v>
      </c>
      <c r="K88" s="46">
        <v>69.64</v>
      </c>
      <c r="L88" s="46">
        <v>4.84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78.34</v>
      </c>
      <c r="Y88">
        <v>85.08</v>
      </c>
      <c r="Z88">
        <v>1.02</v>
      </c>
      <c r="AA88">
        <v>0</v>
      </c>
      <c r="AB88">
        <v>6.77</v>
      </c>
      <c r="AC88">
        <v>0.61</v>
      </c>
      <c r="AD88">
        <v>0</v>
      </c>
      <c r="AE88">
        <v>24.18</v>
      </c>
      <c r="AF88">
        <v>14.03</v>
      </c>
      <c r="AG88">
        <v>23.21</v>
      </c>
      <c r="AH88">
        <v>68.87</v>
      </c>
      <c r="AI88">
        <v>0</v>
      </c>
      <c r="AJ88">
        <v>0.52</v>
      </c>
      <c r="AK88">
        <v>0.37</v>
      </c>
      <c r="AL88">
        <v>63.11</v>
      </c>
      <c r="AM88">
        <v>0</v>
      </c>
      <c r="AN88">
        <v>0.61</v>
      </c>
      <c r="AO88">
        <v>20.309999999999999</v>
      </c>
      <c r="AP88">
        <v>0.93</v>
      </c>
      <c r="AQ88">
        <v>36.49</v>
      </c>
      <c r="AR88">
        <v>14.51</v>
      </c>
      <c r="AS88">
        <v>100</v>
      </c>
      <c r="AT88">
        <v>0</v>
      </c>
      <c r="AU88">
        <v>26.11</v>
      </c>
      <c r="AV88">
        <v>0.77</v>
      </c>
      <c r="AW88">
        <v>0</v>
      </c>
      <c r="AX88">
        <v>0.92</v>
      </c>
      <c r="AY88">
        <v>14.15</v>
      </c>
      <c r="AZ88">
        <v>0</v>
      </c>
      <c r="BA88">
        <v>0</v>
      </c>
      <c r="BB88">
        <v>62.87</v>
      </c>
      <c r="BC88">
        <v>21.27</v>
      </c>
      <c r="BD88">
        <v>0</v>
      </c>
      <c r="BE88">
        <v>64.319999999999993</v>
      </c>
      <c r="BF88">
        <v>62.87</v>
      </c>
      <c r="BG88">
        <v>0</v>
      </c>
      <c r="BH88">
        <v>12.71</v>
      </c>
      <c r="BI88">
        <v>33.630000000000003</v>
      </c>
      <c r="BJ88">
        <v>4.84</v>
      </c>
      <c r="BK88">
        <v>29.02</v>
      </c>
      <c r="BL88">
        <v>23.7</v>
      </c>
      <c r="BM88">
        <v>255.26</v>
      </c>
      <c r="BN88">
        <v>36.700000000000003</v>
      </c>
      <c r="BO88">
        <v>48.36</v>
      </c>
      <c r="BP88">
        <v>91.88</v>
      </c>
      <c r="BQ88">
        <v>0.92</v>
      </c>
      <c r="BR88">
        <v>0</v>
      </c>
      <c r="BS88">
        <v>0</v>
      </c>
      <c r="BT88">
        <v>0.93</v>
      </c>
    </row>
    <row r="89" spans="7:72">
      <c r="G89" t="s">
        <v>131</v>
      </c>
      <c r="H89" s="73">
        <v>670.39</v>
      </c>
      <c r="I89" s="46">
        <v>283.81</v>
      </c>
      <c r="J89" s="46">
        <v>156.44</v>
      </c>
      <c r="K89" s="46">
        <v>69.64</v>
      </c>
      <c r="L89" s="46">
        <v>4.84</v>
      </c>
      <c r="M89" s="74">
        <v>0</v>
      </c>
      <c r="N89" s="73">
        <v>0</v>
      </c>
      <c r="O89" s="46">
        <v>100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78.34</v>
      </c>
      <c r="Y89">
        <v>85.08</v>
      </c>
      <c r="Z89">
        <v>1.02</v>
      </c>
      <c r="AA89">
        <v>0</v>
      </c>
      <c r="AB89">
        <v>6.77</v>
      </c>
      <c r="AC89">
        <v>0.61</v>
      </c>
      <c r="AD89">
        <v>0</v>
      </c>
      <c r="AE89">
        <v>24.18</v>
      </c>
      <c r="AF89">
        <v>14.03</v>
      </c>
      <c r="AG89">
        <v>23.21</v>
      </c>
      <c r="AH89">
        <v>23.8</v>
      </c>
      <c r="AI89">
        <v>0</v>
      </c>
      <c r="AJ89">
        <v>0.52</v>
      </c>
      <c r="AK89">
        <v>0.37</v>
      </c>
      <c r="AL89">
        <v>63.11</v>
      </c>
      <c r="AM89">
        <v>0</v>
      </c>
      <c r="AN89">
        <v>0.61</v>
      </c>
      <c r="AO89">
        <v>20.309999999999999</v>
      </c>
      <c r="AP89">
        <v>0.93</v>
      </c>
      <c r="AQ89">
        <v>36.49</v>
      </c>
      <c r="AR89">
        <v>14.51</v>
      </c>
      <c r="AS89">
        <v>100</v>
      </c>
      <c r="AT89">
        <v>0</v>
      </c>
      <c r="AU89">
        <v>26.11</v>
      </c>
      <c r="AV89">
        <v>0.77</v>
      </c>
      <c r="AW89">
        <v>0</v>
      </c>
      <c r="AX89">
        <v>0.92</v>
      </c>
      <c r="AY89">
        <v>14.15</v>
      </c>
      <c r="AZ89">
        <v>0</v>
      </c>
      <c r="BA89">
        <v>0</v>
      </c>
      <c r="BB89">
        <v>62.87</v>
      </c>
      <c r="BC89">
        <v>21.27</v>
      </c>
      <c r="BD89">
        <v>0</v>
      </c>
      <c r="BE89">
        <v>64.319999999999993</v>
      </c>
      <c r="BF89">
        <v>62.87</v>
      </c>
      <c r="BG89">
        <v>0</v>
      </c>
      <c r="BH89">
        <v>12.71</v>
      </c>
      <c r="BI89">
        <v>33.630000000000003</v>
      </c>
      <c r="BJ89">
        <v>4.84</v>
      </c>
      <c r="BK89">
        <v>29.02</v>
      </c>
      <c r="BL89">
        <v>23.7</v>
      </c>
      <c r="BM89">
        <v>255.26</v>
      </c>
      <c r="BN89">
        <v>36.700000000000003</v>
      </c>
      <c r="BO89">
        <v>48.36</v>
      </c>
      <c r="BP89">
        <v>91.88</v>
      </c>
      <c r="BQ89">
        <v>0.92</v>
      </c>
      <c r="BR89">
        <v>0</v>
      </c>
      <c r="BS89">
        <v>0</v>
      </c>
      <c r="BT89">
        <v>0.93</v>
      </c>
    </row>
    <row r="90" spans="7:72">
      <c r="G90" t="s">
        <v>132</v>
      </c>
      <c r="H90" s="73">
        <v>670.3900000000001</v>
      </c>
      <c r="I90" s="46">
        <v>283.81</v>
      </c>
      <c r="J90" s="46">
        <v>156.44</v>
      </c>
      <c r="K90" s="46">
        <v>69.64</v>
      </c>
      <c r="L90" s="46">
        <v>4.84</v>
      </c>
      <c r="M90" s="74">
        <v>0</v>
      </c>
      <c r="N90" s="73">
        <v>0</v>
      </c>
      <c r="O90" s="46">
        <v>100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78.34</v>
      </c>
      <c r="Y90">
        <v>85.08</v>
      </c>
      <c r="Z90">
        <v>1.02</v>
      </c>
      <c r="AA90">
        <v>0</v>
      </c>
      <c r="AB90">
        <v>6.77</v>
      </c>
      <c r="AC90">
        <v>0.61</v>
      </c>
      <c r="AD90">
        <v>0</v>
      </c>
      <c r="AE90">
        <v>24.18</v>
      </c>
      <c r="AF90">
        <v>14.03</v>
      </c>
      <c r="AG90">
        <v>23.21</v>
      </c>
      <c r="AH90">
        <v>23.8</v>
      </c>
      <c r="AI90">
        <v>0</v>
      </c>
      <c r="AJ90">
        <v>0.52</v>
      </c>
      <c r="AK90">
        <v>0.37</v>
      </c>
      <c r="AL90">
        <v>63.11</v>
      </c>
      <c r="AM90">
        <v>0</v>
      </c>
      <c r="AN90">
        <v>0.61</v>
      </c>
      <c r="AO90">
        <v>20.309999999999999</v>
      </c>
      <c r="AP90">
        <v>0.93</v>
      </c>
      <c r="AQ90">
        <v>36.49</v>
      </c>
      <c r="AR90">
        <v>14.51</v>
      </c>
      <c r="AS90">
        <v>100</v>
      </c>
      <c r="AT90">
        <v>0</v>
      </c>
      <c r="AU90">
        <v>26.11</v>
      </c>
      <c r="AV90">
        <v>0.77</v>
      </c>
      <c r="AW90">
        <v>0</v>
      </c>
      <c r="AX90">
        <v>0.92</v>
      </c>
      <c r="AY90">
        <v>0</v>
      </c>
      <c r="AZ90">
        <v>0</v>
      </c>
      <c r="BA90">
        <v>0</v>
      </c>
      <c r="BB90">
        <v>62.87</v>
      </c>
      <c r="BC90">
        <v>21.27</v>
      </c>
      <c r="BD90">
        <v>0</v>
      </c>
      <c r="BE90">
        <v>64.319999999999993</v>
      </c>
      <c r="BF90">
        <v>62.87</v>
      </c>
      <c r="BG90">
        <v>0</v>
      </c>
      <c r="BH90">
        <v>12.71</v>
      </c>
      <c r="BI90">
        <v>33.630000000000003</v>
      </c>
      <c r="BJ90">
        <v>4.84</v>
      </c>
      <c r="BK90">
        <v>29.02</v>
      </c>
      <c r="BL90">
        <v>23.7</v>
      </c>
      <c r="BM90">
        <v>255.26</v>
      </c>
      <c r="BN90">
        <v>50.85</v>
      </c>
      <c r="BO90">
        <v>48.36</v>
      </c>
      <c r="BP90">
        <v>91.88</v>
      </c>
      <c r="BQ90">
        <v>0.92</v>
      </c>
      <c r="BR90">
        <v>0</v>
      </c>
      <c r="BS90">
        <v>0</v>
      </c>
      <c r="BT90">
        <v>0.93</v>
      </c>
    </row>
    <row r="91" spans="7:72">
      <c r="G91" t="s">
        <v>133</v>
      </c>
      <c r="H91" s="73">
        <v>756.46</v>
      </c>
      <c r="I91" s="46">
        <v>311.67</v>
      </c>
      <c r="J91" s="46">
        <v>156.54</v>
      </c>
      <c r="K91" s="46">
        <v>69.64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78.34</v>
      </c>
      <c r="Y91">
        <v>85.08</v>
      </c>
      <c r="Z91">
        <v>1.02</v>
      </c>
      <c r="AA91">
        <v>0</v>
      </c>
      <c r="AB91">
        <v>6.77</v>
      </c>
      <c r="AC91">
        <v>0.61</v>
      </c>
      <c r="AD91">
        <v>0</v>
      </c>
      <c r="AE91">
        <v>24.18</v>
      </c>
      <c r="AF91">
        <v>14.13</v>
      </c>
      <c r="AG91">
        <v>23.21</v>
      </c>
      <c r="AH91">
        <v>23.8</v>
      </c>
      <c r="AI91">
        <v>0</v>
      </c>
      <c r="AJ91">
        <v>0.52</v>
      </c>
      <c r="AK91">
        <v>0.37</v>
      </c>
      <c r="AL91">
        <v>63.11</v>
      </c>
      <c r="AM91">
        <v>0</v>
      </c>
      <c r="AN91">
        <v>0.61</v>
      </c>
      <c r="AO91">
        <v>20.309999999999999</v>
      </c>
      <c r="AP91">
        <v>0.93</v>
      </c>
      <c r="AQ91">
        <v>36.49</v>
      </c>
      <c r="AR91">
        <v>14.51</v>
      </c>
      <c r="AS91">
        <v>0</v>
      </c>
      <c r="AT91">
        <v>0</v>
      </c>
      <c r="AU91">
        <v>26.11</v>
      </c>
      <c r="AV91">
        <v>0.73</v>
      </c>
      <c r="AW91">
        <v>0</v>
      </c>
      <c r="AX91">
        <v>0.92</v>
      </c>
      <c r="AY91">
        <v>0</v>
      </c>
      <c r="AZ91">
        <v>23.15</v>
      </c>
      <c r="BA91">
        <v>0</v>
      </c>
      <c r="BB91">
        <v>62.87</v>
      </c>
      <c r="BC91">
        <v>21.27</v>
      </c>
      <c r="BD91">
        <v>27.86</v>
      </c>
      <c r="BE91">
        <v>64.319999999999993</v>
      </c>
      <c r="BF91">
        <v>62.87</v>
      </c>
      <c r="BG91">
        <v>0</v>
      </c>
      <c r="BH91">
        <v>12.71</v>
      </c>
      <c r="BI91">
        <v>31.59</v>
      </c>
      <c r="BJ91">
        <v>4.84</v>
      </c>
      <c r="BK91">
        <v>29.02</v>
      </c>
      <c r="BL91">
        <v>23.7</v>
      </c>
      <c r="BM91">
        <v>255.26</v>
      </c>
      <c r="BN91">
        <v>50.85</v>
      </c>
      <c r="BO91">
        <v>48.36</v>
      </c>
      <c r="BP91">
        <v>91.88</v>
      </c>
      <c r="BQ91">
        <v>0.92</v>
      </c>
      <c r="BR91">
        <v>65</v>
      </c>
      <c r="BS91">
        <v>0</v>
      </c>
      <c r="BT91">
        <v>0.93</v>
      </c>
    </row>
    <row r="92" spans="7:72">
      <c r="G92" t="s">
        <v>134</v>
      </c>
      <c r="H92" s="73">
        <v>756.46</v>
      </c>
      <c r="I92" s="46">
        <v>311.67</v>
      </c>
      <c r="J92" s="46">
        <v>156.54</v>
      </c>
      <c r="K92" s="46">
        <v>69.64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78.34</v>
      </c>
      <c r="Y92">
        <v>85.08</v>
      </c>
      <c r="Z92">
        <v>1.02</v>
      </c>
      <c r="AA92">
        <v>0</v>
      </c>
      <c r="AB92">
        <v>6.77</v>
      </c>
      <c r="AC92">
        <v>0.61</v>
      </c>
      <c r="AD92">
        <v>0</v>
      </c>
      <c r="AE92">
        <v>24.18</v>
      </c>
      <c r="AF92">
        <v>14.13</v>
      </c>
      <c r="AG92">
        <v>23.21</v>
      </c>
      <c r="AH92">
        <v>23.8</v>
      </c>
      <c r="AI92">
        <v>0</v>
      </c>
      <c r="AJ92">
        <v>0.52</v>
      </c>
      <c r="AK92">
        <v>0.37</v>
      </c>
      <c r="AL92">
        <v>63.11</v>
      </c>
      <c r="AM92">
        <v>0</v>
      </c>
      <c r="AN92">
        <v>0.61</v>
      </c>
      <c r="AO92">
        <v>20.309999999999999</v>
      </c>
      <c r="AP92">
        <v>0.93</v>
      </c>
      <c r="AQ92">
        <v>36.49</v>
      </c>
      <c r="AR92">
        <v>14.51</v>
      </c>
      <c r="AS92">
        <v>0</v>
      </c>
      <c r="AT92">
        <v>0</v>
      </c>
      <c r="AU92">
        <v>26.11</v>
      </c>
      <c r="AV92">
        <v>0.73</v>
      </c>
      <c r="AW92">
        <v>0</v>
      </c>
      <c r="AX92">
        <v>0.92</v>
      </c>
      <c r="AY92">
        <v>0</v>
      </c>
      <c r="AZ92">
        <v>23.15</v>
      </c>
      <c r="BA92">
        <v>0</v>
      </c>
      <c r="BB92">
        <v>62.87</v>
      </c>
      <c r="BC92">
        <v>21.27</v>
      </c>
      <c r="BD92">
        <v>27.86</v>
      </c>
      <c r="BE92">
        <v>64.319999999999993</v>
      </c>
      <c r="BF92">
        <v>62.87</v>
      </c>
      <c r="BG92">
        <v>0</v>
      </c>
      <c r="BH92">
        <v>12.71</v>
      </c>
      <c r="BI92">
        <v>31.59</v>
      </c>
      <c r="BJ92">
        <v>4.84</v>
      </c>
      <c r="BK92">
        <v>29.02</v>
      </c>
      <c r="BL92">
        <v>23.7</v>
      </c>
      <c r="BM92">
        <v>255.26</v>
      </c>
      <c r="BN92">
        <v>50.85</v>
      </c>
      <c r="BO92">
        <v>48.36</v>
      </c>
      <c r="BP92">
        <v>91.88</v>
      </c>
      <c r="BQ92">
        <v>0.92</v>
      </c>
      <c r="BR92">
        <v>65</v>
      </c>
      <c r="BS92">
        <v>0</v>
      </c>
      <c r="BT92">
        <v>0.93</v>
      </c>
    </row>
    <row r="93" spans="7:72">
      <c r="G93" t="s">
        <v>135</v>
      </c>
      <c r="H93" s="73">
        <v>816.43</v>
      </c>
      <c r="I93" s="46">
        <v>311.67</v>
      </c>
      <c r="J93" s="46">
        <v>156.54</v>
      </c>
      <c r="K93" s="46">
        <v>69.64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78.34</v>
      </c>
      <c r="Y93">
        <v>85.08</v>
      </c>
      <c r="Z93">
        <v>1.02</v>
      </c>
      <c r="AA93">
        <v>0</v>
      </c>
      <c r="AB93">
        <v>6.77</v>
      </c>
      <c r="AC93">
        <v>0.61</v>
      </c>
      <c r="AD93">
        <v>0</v>
      </c>
      <c r="AE93">
        <v>24.18</v>
      </c>
      <c r="AF93">
        <v>14.13</v>
      </c>
      <c r="AG93">
        <v>23.21</v>
      </c>
      <c r="AH93">
        <v>23.8</v>
      </c>
      <c r="AI93">
        <v>59.97</v>
      </c>
      <c r="AJ93">
        <v>0.52</v>
      </c>
      <c r="AK93">
        <v>0.37</v>
      </c>
      <c r="AL93">
        <v>63.11</v>
      </c>
      <c r="AM93">
        <v>0</v>
      </c>
      <c r="AN93">
        <v>0.61</v>
      </c>
      <c r="AO93">
        <v>20.309999999999999</v>
      </c>
      <c r="AP93">
        <v>0.93</v>
      </c>
      <c r="AQ93">
        <v>36.49</v>
      </c>
      <c r="AR93">
        <v>14.51</v>
      </c>
      <c r="AS93">
        <v>0</v>
      </c>
      <c r="AT93">
        <v>0</v>
      </c>
      <c r="AU93">
        <v>26.11</v>
      </c>
      <c r="AV93">
        <v>0.73</v>
      </c>
      <c r="AW93">
        <v>0</v>
      </c>
      <c r="AX93">
        <v>0.92</v>
      </c>
      <c r="AY93">
        <v>0</v>
      </c>
      <c r="AZ93">
        <v>23.15</v>
      </c>
      <c r="BA93">
        <v>0</v>
      </c>
      <c r="BB93">
        <v>62.87</v>
      </c>
      <c r="BC93">
        <v>21.27</v>
      </c>
      <c r="BD93">
        <v>27.86</v>
      </c>
      <c r="BE93">
        <v>64.319999999999993</v>
      </c>
      <c r="BF93">
        <v>62.87</v>
      </c>
      <c r="BG93">
        <v>0</v>
      </c>
      <c r="BH93">
        <v>12.71</v>
      </c>
      <c r="BI93">
        <v>31.59</v>
      </c>
      <c r="BJ93">
        <v>4.84</v>
      </c>
      <c r="BK93">
        <v>29.02</v>
      </c>
      <c r="BL93">
        <v>23.7</v>
      </c>
      <c r="BM93">
        <v>255.26</v>
      </c>
      <c r="BN93">
        <v>50.85</v>
      </c>
      <c r="BO93">
        <v>48.36</v>
      </c>
      <c r="BP93">
        <v>91.88</v>
      </c>
      <c r="BQ93">
        <v>0.92</v>
      </c>
      <c r="BR93">
        <v>65</v>
      </c>
      <c r="BS93">
        <v>0</v>
      </c>
      <c r="BT93">
        <v>0.93</v>
      </c>
    </row>
    <row r="94" spans="7:72">
      <c r="G94" t="s">
        <v>136</v>
      </c>
      <c r="H94" s="73">
        <v>816.43</v>
      </c>
      <c r="I94" s="46">
        <v>311.67</v>
      </c>
      <c r="J94" s="46">
        <v>156.54</v>
      </c>
      <c r="K94" s="46">
        <v>69.64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78.34</v>
      </c>
      <c r="Y94">
        <v>85.08</v>
      </c>
      <c r="Z94">
        <v>1.02</v>
      </c>
      <c r="AA94">
        <v>0</v>
      </c>
      <c r="AB94">
        <v>6.77</v>
      </c>
      <c r="AC94">
        <v>0.61</v>
      </c>
      <c r="AD94">
        <v>0</v>
      </c>
      <c r="AE94">
        <v>24.18</v>
      </c>
      <c r="AF94">
        <v>14.13</v>
      </c>
      <c r="AG94">
        <v>23.21</v>
      </c>
      <c r="AH94">
        <v>23.8</v>
      </c>
      <c r="AI94">
        <v>59.97</v>
      </c>
      <c r="AJ94">
        <v>0.52</v>
      </c>
      <c r="AK94">
        <v>0.37</v>
      </c>
      <c r="AL94">
        <v>63.11</v>
      </c>
      <c r="AM94">
        <v>0</v>
      </c>
      <c r="AN94">
        <v>0.61</v>
      </c>
      <c r="AO94">
        <v>20.309999999999999</v>
      </c>
      <c r="AP94">
        <v>0.93</v>
      </c>
      <c r="AQ94">
        <v>36.49</v>
      </c>
      <c r="AR94">
        <v>14.51</v>
      </c>
      <c r="AS94">
        <v>0</v>
      </c>
      <c r="AT94">
        <v>0</v>
      </c>
      <c r="AU94">
        <v>26.11</v>
      </c>
      <c r="AV94">
        <v>0.73</v>
      </c>
      <c r="AW94">
        <v>0</v>
      </c>
      <c r="AX94">
        <v>0.92</v>
      </c>
      <c r="AY94">
        <v>0</v>
      </c>
      <c r="AZ94">
        <v>23.15</v>
      </c>
      <c r="BA94">
        <v>0</v>
      </c>
      <c r="BB94">
        <v>62.87</v>
      </c>
      <c r="BC94">
        <v>21.27</v>
      </c>
      <c r="BD94">
        <v>27.86</v>
      </c>
      <c r="BE94">
        <v>64.319999999999993</v>
      </c>
      <c r="BF94">
        <v>62.87</v>
      </c>
      <c r="BG94">
        <v>0</v>
      </c>
      <c r="BH94">
        <v>12.71</v>
      </c>
      <c r="BI94">
        <v>31.59</v>
      </c>
      <c r="BJ94">
        <v>4.84</v>
      </c>
      <c r="BK94">
        <v>29.02</v>
      </c>
      <c r="BL94">
        <v>23.7</v>
      </c>
      <c r="BM94">
        <v>255.26</v>
      </c>
      <c r="BN94">
        <v>50.85</v>
      </c>
      <c r="BO94">
        <v>48.36</v>
      </c>
      <c r="BP94">
        <v>91.88</v>
      </c>
      <c r="BQ94">
        <v>0.92</v>
      </c>
      <c r="BR94">
        <v>65</v>
      </c>
      <c r="BS94">
        <v>0</v>
      </c>
      <c r="BT94">
        <v>0.93</v>
      </c>
    </row>
    <row r="95" spans="7:72">
      <c r="G95" t="s">
        <v>137</v>
      </c>
      <c r="H95" s="73">
        <v>816.32999999999993</v>
      </c>
      <c r="I95" s="46">
        <v>311.67</v>
      </c>
      <c r="J95" s="46">
        <v>156.63</v>
      </c>
      <c r="K95" s="46">
        <v>69.64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78.34</v>
      </c>
      <c r="Y95">
        <v>85.08</v>
      </c>
      <c r="Z95">
        <v>1.02</v>
      </c>
      <c r="AA95">
        <v>0</v>
      </c>
      <c r="AB95">
        <v>6.77</v>
      </c>
      <c r="AC95">
        <v>0.61</v>
      </c>
      <c r="AD95">
        <v>0</v>
      </c>
      <c r="AE95">
        <v>24.18</v>
      </c>
      <c r="AF95">
        <v>14.22</v>
      </c>
      <c r="AG95">
        <v>23.21</v>
      </c>
      <c r="AH95">
        <v>23.8</v>
      </c>
      <c r="AI95">
        <v>59.97</v>
      </c>
      <c r="AJ95">
        <v>0.52</v>
      </c>
      <c r="AK95">
        <v>0.37</v>
      </c>
      <c r="AL95">
        <v>63.11</v>
      </c>
      <c r="AM95">
        <v>0</v>
      </c>
      <c r="AN95">
        <v>0.61</v>
      </c>
      <c r="AO95">
        <v>20.309999999999999</v>
      </c>
      <c r="AP95">
        <v>0.93</v>
      </c>
      <c r="AQ95">
        <v>36.49</v>
      </c>
      <c r="AR95">
        <v>14.51</v>
      </c>
      <c r="AS95">
        <v>0</v>
      </c>
      <c r="AT95">
        <v>0</v>
      </c>
      <c r="AU95">
        <v>26.11</v>
      </c>
      <c r="AV95">
        <v>0.63</v>
      </c>
      <c r="AW95">
        <v>0</v>
      </c>
      <c r="AX95">
        <v>0.92</v>
      </c>
      <c r="AY95">
        <v>0</v>
      </c>
      <c r="AZ95">
        <v>23.15</v>
      </c>
      <c r="BA95">
        <v>0</v>
      </c>
      <c r="BB95">
        <v>62.87</v>
      </c>
      <c r="BC95">
        <v>21.27</v>
      </c>
      <c r="BD95">
        <v>27.86</v>
      </c>
      <c r="BE95">
        <v>64.319999999999993</v>
      </c>
      <c r="BF95">
        <v>62.87</v>
      </c>
      <c r="BG95">
        <v>0</v>
      </c>
      <c r="BH95">
        <v>12.71</v>
      </c>
      <c r="BI95">
        <v>31.59</v>
      </c>
      <c r="BJ95">
        <v>4.84</v>
      </c>
      <c r="BK95">
        <v>29.02</v>
      </c>
      <c r="BL95">
        <v>23.7</v>
      </c>
      <c r="BM95">
        <v>255.26</v>
      </c>
      <c r="BN95">
        <v>50.85</v>
      </c>
      <c r="BO95">
        <v>48.36</v>
      </c>
      <c r="BP95">
        <v>91.88</v>
      </c>
      <c r="BQ95">
        <v>0.92</v>
      </c>
      <c r="BR95">
        <v>65</v>
      </c>
      <c r="BS95">
        <v>0</v>
      </c>
      <c r="BT95">
        <v>0.93</v>
      </c>
    </row>
    <row r="96" spans="7:72">
      <c r="G96" t="s">
        <v>138</v>
      </c>
      <c r="H96" s="73">
        <v>816.33</v>
      </c>
      <c r="I96" s="46">
        <v>311.67</v>
      </c>
      <c r="J96" s="46">
        <v>156.63</v>
      </c>
      <c r="K96" s="46">
        <v>69.64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78.34</v>
      </c>
      <c r="Y96">
        <v>85.08</v>
      </c>
      <c r="Z96">
        <v>1.02</v>
      </c>
      <c r="AA96">
        <v>0</v>
      </c>
      <c r="AB96">
        <v>6.77</v>
      </c>
      <c r="AC96">
        <v>0.61</v>
      </c>
      <c r="AD96">
        <v>0</v>
      </c>
      <c r="AE96">
        <v>24.18</v>
      </c>
      <c r="AF96">
        <v>14.22</v>
      </c>
      <c r="AG96">
        <v>23.21</v>
      </c>
      <c r="AH96">
        <v>23.8</v>
      </c>
      <c r="AI96">
        <v>59.97</v>
      </c>
      <c r="AJ96">
        <v>0.52</v>
      </c>
      <c r="AK96">
        <v>0.37</v>
      </c>
      <c r="AL96">
        <v>63.11</v>
      </c>
      <c r="AM96">
        <v>0</v>
      </c>
      <c r="AN96">
        <v>0.61</v>
      </c>
      <c r="AO96">
        <v>20.309999999999999</v>
      </c>
      <c r="AP96">
        <v>0.93</v>
      </c>
      <c r="AQ96">
        <v>36.49</v>
      </c>
      <c r="AR96">
        <v>14.51</v>
      </c>
      <c r="AS96">
        <v>0</v>
      </c>
      <c r="AT96">
        <v>0</v>
      </c>
      <c r="AU96">
        <v>26.11</v>
      </c>
      <c r="AV96">
        <v>0.63</v>
      </c>
      <c r="AW96">
        <v>0</v>
      </c>
      <c r="AX96">
        <v>0.92</v>
      </c>
      <c r="AY96">
        <v>14.15</v>
      </c>
      <c r="AZ96">
        <v>23.15</v>
      </c>
      <c r="BA96">
        <v>0</v>
      </c>
      <c r="BB96">
        <v>62.87</v>
      </c>
      <c r="BC96">
        <v>21.27</v>
      </c>
      <c r="BD96">
        <v>27.86</v>
      </c>
      <c r="BE96">
        <v>64.319999999999993</v>
      </c>
      <c r="BF96">
        <v>62.87</v>
      </c>
      <c r="BG96">
        <v>0</v>
      </c>
      <c r="BH96">
        <v>12.71</v>
      </c>
      <c r="BI96">
        <v>31.59</v>
      </c>
      <c r="BJ96">
        <v>4.84</v>
      </c>
      <c r="BK96">
        <v>29.02</v>
      </c>
      <c r="BL96">
        <v>23.7</v>
      </c>
      <c r="BM96">
        <v>255.26</v>
      </c>
      <c r="BN96">
        <v>36.700000000000003</v>
      </c>
      <c r="BO96">
        <v>48.36</v>
      </c>
      <c r="BP96">
        <v>91.88</v>
      </c>
      <c r="BQ96">
        <v>0.92</v>
      </c>
      <c r="BR96">
        <v>65</v>
      </c>
      <c r="BS96">
        <v>0</v>
      </c>
      <c r="BT96">
        <v>0.93</v>
      </c>
    </row>
    <row r="97" spans="1:133">
      <c r="G97" t="s">
        <v>139</v>
      </c>
      <c r="H97" s="73">
        <v>816.33</v>
      </c>
      <c r="I97" s="46">
        <v>311.67</v>
      </c>
      <c r="J97" s="46">
        <v>156.63</v>
      </c>
      <c r="K97" s="46">
        <v>69.64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78.34</v>
      </c>
      <c r="Y97">
        <v>85.08</v>
      </c>
      <c r="Z97">
        <v>1.02</v>
      </c>
      <c r="AA97">
        <v>0</v>
      </c>
      <c r="AB97">
        <v>6.77</v>
      </c>
      <c r="AC97">
        <v>0.61</v>
      </c>
      <c r="AD97">
        <v>0</v>
      </c>
      <c r="AE97">
        <v>24.18</v>
      </c>
      <c r="AF97">
        <v>14.22</v>
      </c>
      <c r="AG97">
        <v>23.21</v>
      </c>
      <c r="AH97">
        <v>23.8</v>
      </c>
      <c r="AI97">
        <v>59.97</v>
      </c>
      <c r="AJ97">
        <v>0.52</v>
      </c>
      <c r="AK97">
        <v>0.37</v>
      </c>
      <c r="AL97">
        <v>63.11</v>
      </c>
      <c r="AM97">
        <v>0</v>
      </c>
      <c r="AN97">
        <v>0.61</v>
      </c>
      <c r="AO97">
        <v>20.309999999999999</v>
      </c>
      <c r="AP97">
        <v>0.93</v>
      </c>
      <c r="AQ97">
        <v>36.49</v>
      </c>
      <c r="AR97">
        <v>14.51</v>
      </c>
      <c r="AS97">
        <v>0</v>
      </c>
      <c r="AT97">
        <v>0</v>
      </c>
      <c r="AU97">
        <v>26.11</v>
      </c>
      <c r="AV97">
        <v>0.63</v>
      </c>
      <c r="AW97">
        <v>0</v>
      </c>
      <c r="AX97">
        <v>0.92</v>
      </c>
      <c r="AY97">
        <v>14.15</v>
      </c>
      <c r="AZ97">
        <v>23.15</v>
      </c>
      <c r="BA97">
        <v>0</v>
      </c>
      <c r="BB97">
        <v>62.87</v>
      </c>
      <c r="BC97">
        <v>21.27</v>
      </c>
      <c r="BD97">
        <v>27.86</v>
      </c>
      <c r="BE97">
        <v>64.319999999999993</v>
      </c>
      <c r="BF97">
        <v>62.87</v>
      </c>
      <c r="BG97">
        <v>0</v>
      </c>
      <c r="BH97">
        <v>12.71</v>
      </c>
      <c r="BI97">
        <v>31.59</v>
      </c>
      <c r="BJ97">
        <v>4.84</v>
      </c>
      <c r="BK97">
        <v>29.02</v>
      </c>
      <c r="BL97">
        <v>23.7</v>
      </c>
      <c r="BM97">
        <v>255.26</v>
      </c>
      <c r="BN97">
        <v>36.700000000000003</v>
      </c>
      <c r="BO97">
        <v>48.36</v>
      </c>
      <c r="BP97">
        <v>91.88</v>
      </c>
      <c r="BQ97">
        <v>0.92</v>
      </c>
      <c r="BR97">
        <v>65</v>
      </c>
      <c r="BS97">
        <v>0</v>
      </c>
      <c r="BT97">
        <v>0.93</v>
      </c>
    </row>
    <row r="98" spans="1:133">
      <c r="G98" t="s">
        <v>140</v>
      </c>
      <c r="H98" s="73">
        <v>816.33</v>
      </c>
      <c r="I98" s="46">
        <v>311.67</v>
      </c>
      <c r="J98" s="46">
        <v>156.63</v>
      </c>
      <c r="K98" s="46">
        <v>69.64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78.34</v>
      </c>
      <c r="Y98">
        <v>85.08</v>
      </c>
      <c r="Z98">
        <v>1.02</v>
      </c>
      <c r="AA98">
        <v>0</v>
      </c>
      <c r="AB98">
        <v>6.77</v>
      </c>
      <c r="AC98">
        <v>0.61</v>
      </c>
      <c r="AD98">
        <v>0</v>
      </c>
      <c r="AE98">
        <v>24.18</v>
      </c>
      <c r="AF98">
        <v>14.22</v>
      </c>
      <c r="AG98">
        <v>23.21</v>
      </c>
      <c r="AH98">
        <v>23.8</v>
      </c>
      <c r="AI98">
        <v>59.97</v>
      </c>
      <c r="AJ98">
        <v>0.52</v>
      </c>
      <c r="AK98">
        <v>0.37</v>
      </c>
      <c r="AL98">
        <v>63.11</v>
      </c>
      <c r="AM98">
        <v>0</v>
      </c>
      <c r="AN98">
        <v>0.61</v>
      </c>
      <c r="AO98">
        <v>20.309999999999999</v>
      </c>
      <c r="AP98">
        <v>0.93</v>
      </c>
      <c r="AQ98">
        <v>36.49</v>
      </c>
      <c r="AR98">
        <v>14.51</v>
      </c>
      <c r="AS98">
        <v>0</v>
      </c>
      <c r="AT98">
        <v>0</v>
      </c>
      <c r="AU98">
        <v>26.11</v>
      </c>
      <c r="AV98">
        <v>0.63</v>
      </c>
      <c r="AW98">
        <v>0</v>
      </c>
      <c r="AX98">
        <v>0.92</v>
      </c>
      <c r="AY98">
        <v>14.15</v>
      </c>
      <c r="AZ98">
        <v>23.15</v>
      </c>
      <c r="BA98">
        <v>0</v>
      </c>
      <c r="BB98">
        <v>62.87</v>
      </c>
      <c r="BC98">
        <v>21.27</v>
      </c>
      <c r="BD98">
        <v>27.86</v>
      </c>
      <c r="BE98">
        <v>64.319999999999993</v>
      </c>
      <c r="BF98">
        <v>62.87</v>
      </c>
      <c r="BG98">
        <v>0</v>
      </c>
      <c r="BH98">
        <v>12.71</v>
      </c>
      <c r="BI98">
        <v>31.59</v>
      </c>
      <c r="BJ98">
        <v>4.84</v>
      </c>
      <c r="BK98">
        <v>29.02</v>
      </c>
      <c r="BL98">
        <v>23.7</v>
      </c>
      <c r="BM98">
        <v>255.26</v>
      </c>
      <c r="BN98">
        <v>36.700000000000003</v>
      </c>
      <c r="BO98">
        <v>48.36</v>
      </c>
      <c r="BP98">
        <v>91.88</v>
      </c>
      <c r="BQ98">
        <v>0.92</v>
      </c>
      <c r="BR98">
        <v>65</v>
      </c>
      <c r="BS98">
        <v>0</v>
      </c>
      <c r="BT98">
        <v>0.93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17.613327499999997</v>
      </c>
      <c r="I99" s="69">
        <f t="shared" ref="I99:BU99" si="1">SUM(I3:I98)/4000</f>
        <v>6.2632549999999974</v>
      </c>
      <c r="J99" s="69">
        <f t="shared" si="1"/>
        <v>4.1265324999999988</v>
      </c>
      <c r="K99" s="69">
        <f t="shared" si="1"/>
        <v>1.864800000000002</v>
      </c>
      <c r="L99" s="69">
        <f t="shared" si="1"/>
        <v>0.17765500000000026</v>
      </c>
      <c r="M99" s="69">
        <f t="shared" si="1"/>
        <v>0</v>
      </c>
      <c r="N99" s="68">
        <f t="shared" si="1"/>
        <v>0</v>
      </c>
      <c r="O99" s="69">
        <f t="shared" si="1"/>
        <v>3.0412499999999998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6.1495000000000036E-2</v>
      </c>
      <c r="X99">
        <f t="shared" si="1"/>
        <v>1.8801600000000023</v>
      </c>
      <c r="Y99">
        <f t="shared" si="1"/>
        <v>2.0419199999999988</v>
      </c>
      <c r="Z99">
        <f t="shared" si="1"/>
        <v>2.4479999999999991E-2</v>
      </c>
      <c r="AA99">
        <f t="shared" si="1"/>
        <v>0.21494999999999989</v>
      </c>
      <c r="AB99">
        <f t="shared" si="1"/>
        <v>0.16247999999999976</v>
      </c>
      <c r="AC99">
        <f t="shared" si="1"/>
        <v>1.463999999999999E-2</v>
      </c>
      <c r="AD99">
        <f t="shared" si="1"/>
        <v>0.12067500000000003</v>
      </c>
      <c r="AE99">
        <f t="shared" si="1"/>
        <v>0.58031999999999995</v>
      </c>
      <c r="AF99">
        <f t="shared" si="1"/>
        <v>0.33684000000000014</v>
      </c>
      <c r="AG99">
        <f t="shared" si="1"/>
        <v>0.55704000000000053</v>
      </c>
      <c r="AH99">
        <f t="shared" si="1"/>
        <v>0.94305249999999963</v>
      </c>
      <c r="AI99">
        <f t="shared" si="1"/>
        <v>8.9955000000000007E-2</v>
      </c>
      <c r="AJ99">
        <f t="shared" si="1"/>
        <v>1.2480000000000022E-2</v>
      </c>
      <c r="AK99">
        <f t="shared" si="1"/>
        <v>8.8800000000000007E-3</v>
      </c>
      <c r="AL99">
        <f t="shared" si="1"/>
        <v>1.514639999999998</v>
      </c>
      <c r="AM99">
        <f t="shared" si="1"/>
        <v>0.50154999999999983</v>
      </c>
      <c r="AN99">
        <f t="shared" si="1"/>
        <v>1.463999999999999E-2</v>
      </c>
      <c r="AO99">
        <f t="shared" si="1"/>
        <v>0.48743999999999904</v>
      </c>
      <c r="AP99">
        <f t="shared" si="1"/>
        <v>2.2920000000000017E-2</v>
      </c>
      <c r="AQ99">
        <f t="shared" si="1"/>
        <v>0.32841000000000004</v>
      </c>
      <c r="AR99">
        <f t="shared" si="1"/>
        <v>0.34823999999999983</v>
      </c>
      <c r="AS99">
        <f t="shared" si="1"/>
        <v>0.83125000000000004</v>
      </c>
      <c r="AT99">
        <f t="shared" si="1"/>
        <v>0.12</v>
      </c>
      <c r="AU99">
        <f t="shared" si="1"/>
        <v>0.62663999999999964</v>
      </c>
      <c r="AV99">
        <f t="shared" si="1"/>
        <v>1.7779999999999987E-2</v>
      </c>
      <c r="AW99">
        <f t="shared" si="1"/>
        <v>0.11</v>
      </c>
      <c r="AX99">
        <f t="shared" si="1"/>
        <v>2.2080000000000034E-2</v>
      </c>
      <c r="AY99">
        <f t="shared" si="1"/>
        <v>0.4754050000000003</v>
      </c>
      <c r="AZ99">
        <f t="shared" si="1"/>
        <v>0.18519999999999989</v>
      </c>
      <c r="BA99">
        <f t="shared" si="1"/>
        <v>1.98</v>
      </c>
      <c r="BB99">
        <f t="shared" si="1"/>
        <v>1.5088799999999978</v>
      </c>
      <c r="BC99">
        <f t="shared" si="1"/>
        <v>0.51047999999999971</v>
      </c>
      <c r="BD99">
        <f t="shared" si="1"/>
        <v>0.22288000000000008</v>
      </c>
      <c r="BE99">
        <f t="shared" si="1"/>
        <v>1.5436799999999984</v>
      </c>
      <c r="BF99">
        <f t="shared" si="1"/>
        <v>1.5088799999999978</v>
      </c>
      <c r="BG99">
        <f t="shared" si="1"/>
        <v>0.28157499999999991</v>
      </c>
      <c r="BH99">
        <f t="shared" si="1"/>
        <v>0.30504000000000042</v>
      </c>
      <c r="BI99">
        <f t="shared" si="1"/>
        <v>0.7531100000000005</v>
      </c>
      <c r="BJ99">
        <f t="shared" si="1"/>
        <v>0.11615999999999976</v>
      </c>
      <c r="BK99">
        <f t="shared" si="1"/>
        <v>0.69647999999999965</v>
      </c>
      <c r="BL99">
        <f t="shared" si="1"/>
        <v>0.56880000000000031</v>
      </c>
      <c r="BM99">
        <f t="shared" si="1"/>
        <v>6.1262399999999904</v>
      </c>
      <c r="BN99">
        <f t="shared" si="1"/>
        <v>0.74499249999999961</v>
      </c>
      <c r="BO99">
        <f t="shared" si="1"/>
        <v>1.1606399999999999</v>
      </c>
      <c r="BP99">
        <f t="shared" si="1"/>
        <v>1.6451799999999996</v>
      </c>
      <c r="BQ99">
        <f t="shared" si="1"/>
        <v>2.1879999999999997E-2</v>
      </c>
      <c r="BR99">
        <f t="shared" si="1"/>
        <v>0.52</v>
      </c>
      <c r="BS99">
        <f t="shared" si="1"/>
        <v>0.19343999999999989</v>
      </c>
      <c r="BT99">
        <f t="shared" si="1"/>
        <v>2.2920000000000017E-2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45084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45084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532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8.2200000000000006</v>
      </c>
      <c r="M3" s="72">
        <v>0</v>
      </c>
      <c r="N3" s="71">
        <v>-97</v>
      </c>
      <c r="O3" s="53">
        <v>-175</v>
      </c>
      <c r="P3" s="53">
        <v>-70</v>
      </c>
      <c r="Q3" s="53">
        <v>-52</v>
      </c>
      <c r="R3" s="53">
        <v>0</v>
      </c>
      <c r="S3" s="72">
        <v>0</v>
      </c>
      <c r="T3" t="s">
        <v>532</v>
      </c>
      <c r="U3" s="73">
        <v>-394</v>
      </c>
      <c r="V3" s="74">
        <v>8.2200000000000006</v>
      </c>
      <c r="W3">
        <v>-97</v>
      </c>
      <c r="X3">
        <v>-175</v>
      </c>
      <c r="Y3">
        <v>0</v>
      </c>
      <c r="Z3">
        <v>8.2200000000000006</v>
      </c>
      <c r="AA3">
        <v>-52</v>
      </c>
      <c r="AB3">
        <v>-70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8.2200000000000006</v>
      </c>
      <c r="M4" s="74">
        <v>0</v>
      </c>
      <c r="N4" s="73">
        <v>-132</v>
      </c>
      <c r="O4" s="46">
        <v>-170</v>
      </c>
      <c r="P4" s="46">
        <v>-70</v>
      </c>
      <c r="Q4" s="46">
        <v>-55</v>
      </c>
      <c r="R4" s="46">
        <v>0</v>
      </c>
      <c r="S4" s="74">
        <v>0</v>
      </c>
      <c r="U4" s="73">
        <v>-427</v>
      </c>
      <c r="V4" s="74">
        <v>8.2200000000000006</v>
      </c>
      <c r="W4">
        <v>-132</v>
      </c>
      <c r="X4">
        <v>-170</v>
      </c>
      <c r="Y4">
        <v>0</v>
      </c>
      <c r="Z4">
        <v>8.2200000000000006</v>
      </c>
      <c r="AA4">
        <v>-55</v>
      </c>
      <c r="AB4">
        <v>-70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2.9</v>
      </c>
      <c r="M5" s="74">
        <v>0</v>
      </c>
      <c r="N5" s="73">
        <v>-185</v>
      </c>
      <c r="O5" s="46">
        <v>-203</v>
      </c>
      <c r="P5" s="46">
        <v>-60</v>
      </c>
      <c r="Q5" s="46">
        <v>-56</v>
      </c>
      <c r="R5" s="46">
        <v>0</v>
      </c>
      <c r="S5" s="74">
        <v>0</v>
      </c>
      <c r="U5" s="73">
        <v>-504</v>
      </c>
      <c r="V5" s="74">
        <v>2.9</v>
      </c>
      <c r="W5">
        <v>-185</v>
      </c>
      <c r="X5">
        <v>-203</v>
      </c>
      <c r="Y5">
        <v>0</v>
      </c>
      <c r="Z5">
        <v>2.9</v>
      </c>
      <c r="AA5">
        <v>-56</v>
      </c>
      <c r="AB5">
        <v>-60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1.93</v>
      </c>
      <c r="M6" s="74">
        <v>0</v>
      </c>
      <c r="N6" s="73">
        <v>-203</v>
      </c>
      <c r="O6" s="46">
        <v>-200</v>
      </c>
      <c r="P6" s="46">
        <v>-60</v>
      </c>
      <c r="Q6" s="46">
        <v>-59</v>
      </c>
      <c r="R6" s="46">
        <v>0</v>
      </c>
      <c r="S6" s="74">
        <v>0</v>
      </c>
      <c r="U6" s="73">
        <v>-522</v>
      </c>
      <c r="V6" s="74">
        <v>1.93</v>
      </c>
      <c r="W6">
        <v>-203</v>
      </c>
      <c r="X6">
        <v>-200</v>
      </c>
      <c r="Y6">
        <v>0</v>
      </c>
      <c r="Z6">
        <v>1.93</v>
      </c>
      <c r="AA6">
        <v>-59</v>
      </c>
      <c r="AB6">
        <v>-60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1.93</v>
      </c>
      <c r="M7" s="74">
        <v>0</v>
      </c>
      <c r="N7" s="73">
        <v>-140</v>
      </c>
      <c r="O7" s="46">
        <v>-205</v>
      </c>
      <c r="P7" s="46">
        <v>-60</v>
      </c>
      <c r="Q7" s="46">
        <v>-61</v>
      </c>
      <c r="R7" s="46">
        <v>0</v>
      </c>
      <c r="S7" s="74">
        <v>0</v>
      </c>
      <c r="U7" s="73">
        <v>-466</v>
      </c>
      <c r="V7" s="74">
        <v>1.93</v>
      </c>
      <c r="W7">
        <v>-140</v>
      </c>
      <c r="X7">
        <v>-205</v>
      </c>
      <c r="Y7">
        <v>0</v>
      </c>
      <c r="Z7">
        <v>1.93</v>
      </c>
      <c r="AA7">
        <v>-61</v>
      </c>
      <c r="AB7">
        <v>-60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1.45</v>
      </c>
      <c r="M8" s="74">
        <v>0</v>
      </c>
      <c r="N8" s="73">
        <v>-136</v>
      </c>
      <c r="O8" s="46">
        <v>-205</v>
      </c>
      <c r="P8" s="46">
        <v>-60</v>
      </c>
      <c r="Q8" s="46">
        <v>-63</v>
      </c>
      <c r="R8" s="46">
        <v>0</v>
      </c>
      <c r="S8" s="74">
        <v>0</v>
      </c>
      <c r="U8" s="73">
        <v>-464</v>
      </c>
      <c r="V8" s="74">
        <v>1.45</v>
      </c>
      <c r="W8">
        <v>-136</v>
      </c>
      <c r="X8">
        <v>-205</v>
      </c>
      <c r="Y8">
        <v>0</v>
      </c>
      <c r="Z8">
        <v>1.45</v>
      </c>
      <c r="AA8">
        <v>-63</v>
      </c>
      <c r="AB8">
        <v>-60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1.45</v>
      </c>
      <c r="M9" s="74">
        <v>0</v>
      </c>
      <c r="N9" s="73">
        <v>-123</v>
      </c>
      <c r="O9" s="46">
        <v>-188</v>
      </c>
      <c r="P9" s="46">
        <v>-60</v>
      </c>
      <c r="Q9" s="46">
        <v>-64</v>
      </c>
      <c r="R9" s="46">
        <v>0</v>
      </c>
      <c r="S9" s="74">
        <v>0</v>
      </c>
      <c r="U9" s="73">
        <v>-435</v>
      </c>
      <c r="V9" s="74">
        <v>1.45</v>
      </c>
      <c r="W9">
        <v>-123</v>
      </c>
      <c r="X9">
        <v>-188</v>
      </c>
      <c r="Y9">
        <v>0</v>
      </c>
      <c r="Z9">
        <v>1.45</v>
      </c>
      <c r="AA9">
        <v>-64</v>
      </c>
      <c r="AB9">
        <v>-60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1.45</v>
      </c>
      <c r="M10" s="74">
        <v>0</v>
      </c>
      <c r="N10" s="73">
        <v>-107</v>
      </c>
      <c r="O10" s="46">
        <v>-202</v>
      </c>
      <c r="P10" s="46">
        <v>-65</v>
      </c>
      <c r="Q10" s="46">
        <v>-66</v>
      </c>
      <c r="R10" s="46">
        <v>0</v>
      </c>
      <c r="S10" s="74">
        <v>0</v>
      </c>
      <c r="U10" s="73">
        <v>-440</v>
      </c>
      <c r="V10" s="74">
        <v>1.45</v>
      </c>
      <c r="W10">
        <v>-107</v>
      </c>
      <c r="X10">
        <v>-202</v>
      </c>
      <c r="Y10">
        <v>0</v>
      </c>
      <c r="Z10">
        <v>1.45</v>
      </c>
      <c r="AA10">
        <v>-66</v>
      </c>
      <c r="AB10">
        <v>-65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0.48</v>
      </c>
      <c r="M11" s="74">
        <v>0</v>
      </c>
      <c r="N11" s="73">
        <v>-109</v>
      </c>
      <c r="O11" s="46">
        <v>-110</v>
      </c>
      <c r="P11" s="46">
        <v>-50</v>
      </c>
      <c r="Q11" s="46">
        <v>-68</v>
      </c>
      <c r="R11" s="46">
        <v>0</v>
      </c>
      <c r="S11" s="74">
        <v>0</v>
      </c>
      <c r="U11" s="73">
        <v>-337</v>
      </c>
      <c r="V11" s="74">
        <v>0.48</v>
      </c>
      <c r="W11">
        <v>-109</v>
      </c>
      <c r="X11">
        <v>-110</v>
      </c>
      <c r="Y11">
        <v>0</v>
      </c>
      <c r="Z11">
        <v>0.48</v>
      </c>
      <c r="AA11">
        <v>-68</v>
      </c>
      <c r="AB11">
        <v>-50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0.48</v>
      </c>
      <c r="M12" s="74">
        <v>0</v>
      </c>
      <c r="N12" s="73">
        <v>-139</v>
      </c>
      <c r="O12" s="46">
        <v>-109</v>
      </c>
      <c r="P12" s="46">
        <v>-50</v>
      </c>
      <c r="Q12" s="46">
        <v>-69</v>
      </c>
      <c r="R12" s="46">
        <v>0</v>
      </c>
      <c r="S12" s="74">
        <v>0</v>
      </c>
      <c r="U12" s="73">
        <v>-367</v>
      </c>
      <c r="V12" s="74">
        <v>0.48</v>
      </c>
      <c r="W12">
        <v>-139</v>
      </c>
      <c r="X12">
        <v>-109</v>
      </c>
      <c r="Y12">
        <v>0</v>
      </c>
      <c r="Z12">
        <v>0.48</v>
      </c>
      <c r="AA12">
        <v>-69</v>
      </c>
      <c r="AB12">
        <v>-50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0.48</v>
      </c>
      <c r="M13" s="74">
        <v>0</v>
      </c>
      <c r="N13" s="73">
        <v>-187</v>
      </c>
      <c r="O13" s="46">
        <v>-91</v>
      </c>
      <c r="P13" s="46">
        <v>0</v>
      </c>
      <c r="Q13" s="46">
        <v>-70</v>
      </c>
      <c r="R13" s="46">
        <v>0</v>
      </c>
      <c r="S13" s="74">
        <v>0</v>
      </c>
      <c r="U13" s="73">
        <v>-348</v>
      </c>
      <c r="V13" s="74">
        <v>0.48</v>
      </c>
      <c r="W13">
        <v>-187</v>
      </c>
      <c r="X13">
        <v>-91</v>
      </c>
      <c r="Y13">
        <v>0</v>
      </c>
      <c r="Z13">
        <v>0.48</v>
      </c>
      <c r="AA13">
        <v>-70</v>
      </c>
      <c r="AB13">
        <v>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0.48</v>
      </c>
      <c r="M14" s="74">
        <v>0</v>
      </c>
      <c r="N14" s="73">
        <v>-209</v>
      </c>
      <c r="O14" s="46">
        <v>-91</v>
      </c>
      <c r="P14" s="46">
        <v>0</v>
      </c>
      <c r="Q14" s="46">
        <v>-71</v>
      </c>
      <c r="R14" s="46">
        <v>0</v>
      </c>
      <c r="S14" s="74">
        <v>0</v>
      </c>
      <c r="U14" s="73">
        <v>-371</v>
      </c>
      <c r="V14" s="74">
        <v>0.48</v>
      </c>
      <c r="W14">
        <v>-209</v>
      </c>
      <c r="X14">
        <v>-91</v>
      </c>
      <c r="Y14">
        <v>0</v>
      </c>
      <c r="Z14">
        <v>0.48</v>
      </c>
      <c r="AA14">
        <v>-71</v>
      </c>
      <c r="AB14">
        <v>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0.48</v>
      </c>
      <c r="M15" s="74">
        <v>0</v>
      </c>
      <c r="N15" s="73">
        <v>-179</v>
      </c>
      <c r="O15" s="46">
        <v>-88</v>
      </c>
      <c r="P15" s="46">
        <v>0</v>
      </c>
      <c r="Q15" s="46">
        <v>-71</v>
      </c>
      <c r="R15" s="46">
        <v>0</v>
      </c>
      <c r="S15" s="74">
        <v>0</v>
      </c>
      <c r="U15" s="73">
        <v>-338</v>
      </c>
      <c r="V15" s="74">
        <v>0.48</v>
      </c>
      <c r="W15">
        <v>-179</v>
      </c>
      <c r="X15">
        <v>-88</v>
      </c>
      <c r="Y15">
        <v>0</v>
      </c>
      <c r="Z15">
        <v>0.48</v>
      </c>
      <c r="AA15">
        <v>-71</v>
      </c>
      <c r="AB15">
        <v>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0.48</v>
      </c>
      <c r="M16" s="74">
        <v>0</v>
      </c>
      <c r="N16" s="73">
        <v>-203</v>
      </c>
      <c r="O16" s="46">
        <v>-68</v>
      </c>
      <c r="P16" s="46">
        <v>0</v>
      </c>
      <c r="Q16" s="46">
        <v>-72</v>
      </c>
      <c r="R16" s="46">
        <v>0</v>
      </c>
      <c r="S16" s="74">
        <v>0</v>
      </c>
      <c r="U16" s="73">
        <v>-343</v>
      </c>
      <c r="V16" s="74">
        <v>0.48</v>
      </c>
      <c r="W16">
        <v>-203</v>
      </c>
      <c r="X16">
        <v>-68</v>
      </c>
      <c r="Y16">
        <v>0</v>
      </c>
      <c r="Z16">
        <v>0.48</v>
      </c>
      <c r="AA16">
        <v>-72</v>
      </c>
      <c r="AB16">
        <v>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-218</v>
      </c>
      <c r="O17" s="46">
        <v>-50</v>
      </c>
      <c r="P17" s="46">
        <v>0</v>
      </c>
      <c r="Q17" s="46">
        <v>-73</v>
      </c>
      <c r="R17" s="46">
        <v>0</v>
      </c>
      <c r="S17" s="74">
        <v>0</v>
      </c>
      <c r="U17" s="73">
        <v>-341</v>
      </c>
      <c r="V17" s="74">
        <v>0</v>
      </c>
      <c r="W17">
        <v>-218</v>
      </c>
      <c r="X17">
        <v>-50</v>
      </c>
      <c r="Y17">
        <v>0</v>
      </c>
      <c r="Z17">
        <v>0</v>
      </c>
      <c r="AA17">
        <v>-73</v>
      </c>
      <c r="AB17">
        <v>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-245</v>
      </c>
      <c r="O18" s="46">
        <v>-53</v>
      </c>
      <c r="P18" s="46">
        <v>0</v>
      </c>
      <c r="Q18" s="46">
        <v>-73</v>
      </c>
      <c r="R18" s="46">
        <v>0</v>
      </c>
      <c r="S18" s="74">
        <v>0</v>
      </c>
      <c r="U18" s="73">
        <v>-371</v>
      </c>
      <c r="V18" s="74">
        <v>0</v>
      </c>
      <c r="W18">
        <v>-245</v>
      </c>
      <c r="X18">
        <v>-53</v>
      </c>
      <c r="Y18">
        <v>0</v>
      </c>
      <c r="Z18">
        <v>0</v>
      </c>
      <c r="AA18">
        <v>-73</v>
      </c>
      <c r="AB18">
        <v>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-185</v>
      </c>
      <c r="O19" s="46">
        <v>-60</v>
      </c>
      <c r="P19" s="46">
        <v>0</v>
      </c>
      <c r="Q19" s="46">
        <v>-44</v>
      </c>
      <c r="R19" s="46">
        <v>0</v>
      </c>
      <c r="S19" s="74">
        <v>0</v>
      </c>
      <c r="U19" s="73">
        <v>-289</v>
      </c>
      <c r="V19" s="74">
        <v>0</v>
      </c>
      <c r="W19">
        <v>-185</v>
      </c>
      <c r="X19">
        <v>-60</v>
      </c>
      <c r="Y19">
        <v>0</v>
      </c>
      <c r="Z19">
        <v>0</v>
      </c>
      <c r="AA19">
        <v>-44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-198</v>
      </c>
      <c r="O20" s="46">
        <v>-35</v>
      </c>
      <c r="P20" s="46">
        <v>0</v>
      </c>
      <c r="Q20" s="46">
        <v>-46</v>
      </c>
      <c r="R20" s="46">
        <v>0</v>
      </c>
      <c r="S20" s="74">
        <v>0</v>
      </c>
      <c r="U20" s="73">
        <v>-279</v>
      </c>
      <c r="V20" s="74">
        <v>0</v>
      </c>
      <c r="W20">
        <v>-198</v>
      </c>
      <c r="X20">
        <v>-35</v>
      </c>
      <c r="Y20">
        <v>0</v>
      </c>
      <c r="Z20">
        <v>0</v>
      </c>
      <c r="AA20">
        <v>-46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-214</v>
      </c>
      <c r="O21" s="46">
        <v>-35</v>
      </c>
      <c r="P21" s="46">
        <v>0</v>
      </c>
      <c r="Q21" s="46">
        <v>-46</v>
      </c>
      <c r="R21" s="46">
        <v>0</v>
      </c>
      <c r="S21" s="74">
        <v>0</v>
      </c>
      <c r="U21" s="73">
        <v>-295</v>
      </c>
      <c r="V21" s="74">
        <v>0</v>
      </c>
      <c r="W21">
        <v>-214</v>
      </c>
      <c r="X21">
        <v>-35</v>
      </c>
      <c r="Y21">
        <v>0</v>
      </c>
      <c r="Z21">
        <v>0</v>
      </c>
      <c r="AA21">
        <v>-46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-229</v>
      </c>
      <c r="O22" s="46">
        <v>-38</v>
      </c>
      <c r="P22" s="46">
        <v>0</v>
      </c>
      <c r="Q22" s="46">
        <v>-45</v>
      </c>
      <c r="R22" s="46">
        <v>0</v>
      </c>
      <c r="S22" s="74">
        <v>0</v>
      </c>
      <c r="U22" s="73">
        <v>-312</v>
      </c>
      <c r="V22" s="74">
        <v>0</v>
      </c>
      <c r="W22">
        <v>-229</v>
      </c>
      <c r="X22">
        <v>-38</v>
      </c>
      <c r="Y22">
        <v>0</v>
      </c>
      <c r="Z22">
        <v>0</v>
      </c>
      <c r="AA22">
        <v>-45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-245</v>
      </c>
      <c r="O23" s="46">
        <v>0</v>
      </c>
      <c r="P23" s="46">
        <v>0</v>
      </c>
      <c r="Q23" s="46">
        <v>-45</v>
      </c>
      <c r="R23" s="46">
        <v>0</v>
      </c>
      <c r="S23" s="74">
        <v>0</v>
      </c>
      <c r="U23" s="73">
        <v>-290</v>
      </c>
      <c r="V23" s="74">
        <v>0</v>
      </c>
      <c r="W23">
        <v>-245</v>
      </c>
      <c r="X23">
        <v>0</v>
      </c>
      <c r="Y23">
        <v>0</v>
      </c>
      <c r="Z23">
        <v>0</v>
      </c>
      <c r="AA23">
        <v>-45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-283</v>
      </c>
      <c r="O24" s="46">
        <v>0</v>
      </c>
      <c r="P24" s="46">
        <v>0</v>
      </c>
      <c r="Q24" s="46">
        <v>-46</v>
      </c>
      <c r="R24" s="46">
        <v>0</v>
      </c>
      <c r="S24" s="74">
        <v>0</v>
      </c>
      <c r="U24" s="73">
        <v>-329</v>
      </c>
      <c r="V24" s="74">
        <v>0</v>
      </c>
      <c r="W24">
        <v>-283</v>
      </c>
      <c r="X24">
        <v>0</v>
      </c>
      <c r="Y24">
        <v>0</v>
      </c>
      <c r="Z24">
        <v>0</v>
      </c>
      <c r="AA24">
        <v>-46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-296</v>
      </c>
      <c r="O25" s="46">
        <v>0</v>
      </c>
      <c r="P25" s="46">
        <v>0</v>
      </c>
      <c r="Q25" s="46">
        <v>-48</v>
      </c>
      <c r="R25" s="46">
        <v>0</v>
      </c>
      <c r="S25" s="74">
        <v>0</v>
      </c>
      <c r="U25" s="73">
        <v>-344</v>
      </c>
      <c r="V25" s="74">
        <v>0</v>
      </c>
      <c r="W25">
        <v>-296</v>
      </c>
      <c r="X25">
        <v>0</v>
      </c>
      <c r="Y25">
        <v>0</v>
      </c>
      <c r="Z25">
        <v>0</v>
      </c>
      <c r="AA25">
        <v>-48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-298</v>
      </c>
      <c r="O26" s="46">
        <v>0</v>
      </c>
      <c r="P26" s="46">
        <v>0</v>
      </c>
      <c r="Q26" s="46">
        <v>-49</v>
      </c>
      <c r="R26" s="46">
        <v>0</v>
      </c>
      <c r="S26" s="74">
        <v>0</v>
      </c>
      <c r="U26" s="73">
        <v>-347</v>
      </c>
      <c r="V26" s="74">
        <v>0</v>
      </c>
      <c r="W26">
        <v>-298</v>
      </c>
      <c r="X26">
        <v>0</v>
      </c>
      <c r="Y26">
        <v>0</v>
      </c>
      <c r="Z26">
        <v>0</v>
      </c>
      <c r="AA26">
        <v>-49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-324</v>
      </c>
      <c r="O27" s="46">
        <v>-64</v>
      </c>
      <c r="P27" s="46">
        <v>-50</v>
      </c>
      <c r="Q27" s="46">
        <v>-47</v>
      </c>
      <c r="R27" s="46">
        <v>0</v>
      </c>
      <c r="S27" s="74">
        <v>0</v>
      </c>
      <c r="U27" s="73">
        <v>-485</v>
      </c>
      <c r="V27" s="74">
        <v>0</v>
      </c>
      <c r="W27">
        <v>-324</v>
      </c>
      <c r="X27">
        <v>-64</v>
      </c>
      <c r="Y27">
        <v>0</v>
      </c>
      <c r="Z27">
        <v>0</v>
      </c>
      <c r="AA27">
        <v>-47</v>
      </c>
      <c r="AB27">
        <v>-50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-366</v>
      </c>
      <c r="O28" s="46">
        <v>-71</v>
      </c>
      <c r="P28" s="46">
        <v>-145</v>
      </c>
      <c r="Q28" s="46">
        <v>-44</v>
      </c>
      <c r="R28" s="46">
        <v>0</v>
      </c>
      <c r="S28" s="74">
        <v>0</v>
      </c>
      <c r="U28" s="73">
        <v>-626</v>
      </c>
      <c r="V28" s="74">
        <v>0</v>
      </c>
      <c r="W28">
        <v>-366</v>
      </c>
      <c r="X28">
        <v>-71</v>
      </c>
      <c r="Y28">
        <v>0</v>
      </c>
      <c r="Z28">
        <v>0</v>
      </c>
      <c r="AA28">
        <v>-44</v>
      </c>
      <c r="AB28">
        <v>-145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0.97</v>
      </c>
      <c r="M29" s="74">
        <v>0</v>
      </c>
      <c r="N29" s="73">
        <v>-370</v>
      </c>
      <c r="O29" s="46">
        <v>-67</v>
      </c>
      <c r="P29" s="46">
        <v>-40</v>
      </c>
      <c r="Q29" s="46">
        <v>-41</v>
      </c>
      <c r="R29" s="46">
        <v>0</v>
      </c>
      <c r="S29" s="74">
        <v>0</v>
      </c>
      <c r="U29" s="73">
        <v>-518</v>
      </c>
      <c r="V29" s="74">
        <v>0.97</v>
      </c>
      <c r="W29">
        <v>-370</v>
      </c>
      <c r="X29">
        <v>-67</v>
      </c>
      <c r="Y29">
        <v>0</v>
      </c>
      <c r="Z29">
        <v>0.97</v>
      </c>
      <c r="AA29">
        <v>-41</v>
      </c>
      <c r="AB29">
        <v>-40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0.97</v>
      </c>
      <c r="M30" s="74">
        <v>0</v>
      </c>
      <c r="N30" s="73">
        <v>-357</v>
      </c>
      <c r="O30" s="46">
        <v>-68</v>
      </c>
      <c r="P30" s="46">
        <v>-40</v>
      </c>
      <c r="Q30" s="46">
        <v>-37</v>
      </c>
      <c r="R30" s="46">
        <v>0</v>
      </c>
      <c r="S30" s="74">
        <v>0</v>
      </c>
      <c r="U30" s="73">
        <v>-502</v>
      </c>
      <c r="V30" s="74">
        <v>0.97</v>
      </c>
      <c r="W30">
        <v>-357</v>
      </c>
      <c r="X30">
        <v>-68</v>
      </c>
      <c r="Y30">
        <v>0</v>
      </c>
      <c r="Z30">
        <v>0.97</v>
      </c>
      <c r="AA30">
        <v>-37</v>
      </c>
      <c r="AB30">
        <v>-40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0.97</v>
      </c>
      <c r="M31" s="74">
        <v>0</v>
      </c>
      <c r="N31" s="73">
        <v>-399</v>
      </c>
      <c r="O31" s="46">
        <v>-120</v>
      </c>
      <c r="P31" s="46">
        <v>-60</v>
      </c>
      <c r="Q31" s="46">
        <v>-29</v>
      </c>
      <c r="R31" s="46">
        <v>0</v>
      </c>
      <c r="S31" s="74">
        <v>0</v>
      </c>
      <c r="U31" s="73">
        <v>-608</v>
      </c>
      <c r="V31" s="74">
        <v>0.97</v>
      </c>
      <c r="W31">
        <v>-399</v>
      </c>
      <c r="X31">
        <v>-120</v>
      </c>
      <c r="Y31">
        <v>0</v>
      </c>
      <c r="Z31">
        <v>0.97</v>
      </c>
      <c r="AA31">
        <v>-29</v>
      </c>
      <c r="AB31">
        <v>-60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1.45</v>
      </c>
      <c r="M32" s="74">
        <v>0</v>
      </c>
      <c r="N32" s="73">
        <v>-391</v>
      </c>
      <c r="O32" s="46">
        <v>-105</v>
      </c>
      <c r="P32" s="46">
        <v>-70</v>
      </c>
      <c r="Q32" s="46">
        <v>-22</v>
      </c>
      <c r="R32" s="46">
        <v>0</v>
      </c>
      <c r="S32" s="74">
        <v>0</v>
      </c>
      <c r="U32" s="73">
        <v>-588</v>
      </c>
      <c r="V32" s="74">
        <v>1.45</v>
      </c>
      <c r="W32">
        <v>-391</v>
      </c>
      <c r="X32">
        <v>-105</v>
      </c>
      <c r="Y32">
        <v>0</v>
      </c>
      <c r="Z32">
        <v>1.45</v>
      </c>
      <c r="AA32">
        <v>-22</v>
      </c>
      <c r="AB32">
        <v>-70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1.93</v>
      </c>
      <c r="M33" s="74">
        <v>0</v>
      </c>
      <c r="N33" s="73">
        <v>-363</v>
      </c>
      <c r="O33" s="46">
        <v>-98</v>
      </c>
      <c r="P33" s="46">
        <v>-70</v>
      </c>
      <c r="Q33" s="46">
        <v>-15</v>
      </c>
      <c r="R33" s="46">
        <v>0</v>
      </c>
      <c r="S33" s="74">
        <v>0</v>
      </c>
      <c r="U33" s="73">
        <v>-546</v>
      </c>
      <c r="V33" s="74">
        <v>1.93</v>
      </c>
      <c r="W33">
        <v>-363</v>
      </c>
      <c r="X33">
        <v>-98</v>
      </c>
      <c r="Y33">
        <v>0</v>
      </c>
      <c r="Z33">
        <v>1.93</v>
      </c>
      <c r="AA33">
        <v>-15</v>
      </c>
      <c r="AB33">
        <v>-70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1.93</v>
      </c>
      <c r="M34" s="74">
        <v>0</v>
      </c>
      <c r="N34" s="73">
        <v>-370</v>
      </c>
      <c r="O34" s="46">
        <v>-96</v>
      </c>
      <c r="P34" s="46">
        <v>-67</v>
      </c>
      <c r="Q34" s="46">
        <v>0</v>
      </c>
      <c r="R34" s="46">
        <v>0</v>
      </c>
      <c r="S34" s="74">
        <v>0</v>
      </c>
      <c r="U34" s="73">
        <v>-533</v>
      </c>
      <c r="V34" s="74">
        <v>1.93</v>
      </c>
      <c r="W34">
        <v>-370</v>
      </c>
      <c r="X34">
        <v>-96</v>
      </c>
      <c r="Y34">
        <v>0</v>
      </c>
      <c r="Z34">
        <v>1.93</v>
      </c>
      <c r="AA34">
        <v>0</v>
      </c>
      <c r="AB34">
        <v>-67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2.9</v>
      </c>
      <c r="M35" s="74">
        <v>0</v>
      </c>
      <c r="N35" s="73">
        <v>-364</v>
      </c>
      <c r="O35" s="46">
        <v>-104</v>
      </c>
      <c r="P35" s="46">
        <v>-70</v>
      </c>
      <c r="Q35" s="46">
        <v>0</v>
      </c>
      <c r="R35" s="46">
        <v>0</v>
      </c>
      <c r="S35" s="74">
        <v>0</v>
      </c>
      <c r="U35" s="73">
        <v>-538</v>
      </c>
      <c r="V35" s="74">
        <v>2.9</v>
      </c>
      <c r="W35">
        <v>-364</v>
      </c>
      <c r="X35">
        <v>-104</v>
      </c>
      <c r="Y35">
        <v>0</v>
      </c>
      <c r="Z35">
        <v>2.9</v>
      </c>
      <c r="AA35">
        <v>0</v>
      </c>
      <c r="AB35">
        <v>-70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-354</v>
      </c>
      <c r="O36" s="46">
        <v>-70</v>
      </c>
      <c r="P36" s="46">
        <v>-75</v>
      </c>
      <c r="Q36" s="46">
        <v>0</v>
      </c>
      <c r="R36" s="46">
        <v>0</v>
      </c>
      <c r="S36" s="74">
        <v>0</v>
      </c>
      <c r="U36" s="73">
        <v>-499</v>
      </c>
      <c r="V36" s="74">
        <v>2.9</v>
      </c>
      <c r="W36">
        <v>-354</v>
      </c>
      <c r="X36">
        <v>-70</v>
      </c>
      <c r="Y36">
        <v>0</v>
      </c>
      <c r="Z36">
        <v>2.9</v>
      </c>
      <c r="AA36">
        <v>0</v>
      </c>
      <c r="AB36">
        <v>-75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3.1</v>
      </c>
      <c r="M37" s="74">
        <v>0</v>
      </c>
      <c r="N37" s="73">
        <v>-316</v>
      </c>
      <c r="O37" s="46">
        <v>-64</v>
      </c>
      <c r="P37" s="46">
        <v>-40</v>
      </c>
      <c r="Q37" s="46">
        <v>0</v>
      </c>
      <c r="R37" s="46">
        <v>0</v>
      </c>
      <c r="S37" s="74">
        <v>0</v>
      </c>
      <c r="U37" s="73">
        <v>-420</v>
      </c>
      <c r="V37" s="74">
        <v>3.1</v>
      </c>
      <c r="W37">
        <v>-316</v>
      </c>
      <c r="X37">
        <v>-64</v>
      </c>
      <c r="Y37">
        <v>0</v>
      </c>
      <c r="Z37">
        <v>3.1</v>
      </c>
      <c r="AA37">
        <v>0</v>
      </c>
      <c r="AB37">
        <v>-40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2.9</v>
      </c>
      <c r="M38" s="74">
        <v>0</v>
      </c>
      <c r="N38" s="73">
        <v>-314</v>
      </c>
      <c r="O38" s="46">
        <v>-61</v>
      </c>
      <c r="P38" s="46">
        <v>-40</v>
      </c>
      <c r="Q38" s="46">
        <v>0</v>
      </c>
      <c r="R38" s="46">
        <v>0</v>
      </c>
      <c r="S38" s="74">
        <v>0</v>
      </c>
      <c r="U38" s="73">
        <v>-415</v>
      </c>
      <c r="V38" s="74">
        <v>2.9</v>
      </c>
      <c r="W38">
        <v>-314</v>
      </c>
      <c r="X38">
        <v>-61</v>
      </c>
      <c r="Y38">
        <v>0</v>
      </c>
      <c r="Z38">
        <v>2.9</v>
      </c>
      <c r="AA38">
        <v>0</v>
      </c>
      <c r="AB38">
        <v>-40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4.3499999999999996</v>
      </c>
      <c r="M39" s="74">
        <v>0</v>
      </c>
      <c r="N39" s="73">
        <v>-340</v>
      </c>
      <c r="O39" s="46">
        <v>-48</v>
      </c>
      <c r="P39" s="46">
        <v>-10</v>
      </c>
      <c r="Q39" s="46">
        <v>0</v>
      </c>
      <c r="R39" s="46">
        <v>0</v>
      </c>
      <c r="S39" s="74">
        <v>0</v>
      </c>
      <c r="U39" s="73">
        <v>-398</v>
      </c>
      <c r="V39" s="74">
        <v>4.3499999999999996</v>
      </c>
      <c r="W39">
        <v>-340</v>
      </c>
      <c r="X39">
        <v>-48</v>
      </c>
      <c r="Y39">
        <v>0</v>
      </c>
      <c r="Z39">
        <v>4.3499999999999996</v>
      </c>
      <c r="AA39">
        <v>0</v>
      </c>
      <c r="AB39">
        <v>-10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4.6399999999999997</v>
      </c>
      <c r="M40" s="74">
        <v>0</v>
      </c>
      <c r="N40" s="73">
        <v>-328</v>
      </c>
      <c r="O40" s="46">
        <v>-47</v>
      </c>
      <c r="P40" s="46">
        <v>-10</v>
      </c>
      <c r="Q40" s="46">
        <v>0</v>
      </c>
      <c r="R40" s="46">
        <v>0</v>
      </c>
      <c r="S40" s="74">
        <v>0</v>
      </c>
      <c r="U40" s="73">
        <v>-385</v>
      </c>
      <c r="V40" s="74">
        <v>4.6399999999999997</v>
      </c>
      <c r="W40">
        <v>-328</v>
      </c>
      <c r="X40">
        <v>-47</v>
      </c>
      <c r="Y40">
        <v>0</v>
      </c>
      <c r="Z40">
        <v>4.6399999999999997</v>
      </c>
      <c r="AA40">
        <v>0</v>
      </c>
      <c r="AB40">
        <v>-10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4.3499999999999996</v>
      </c>
      <c r="M41" s="74">
        <v>0</v>
      </c>
      <c r="N41" s="73">
        <v>-407</v>
      </c>
      <c r="O41" s="46">
        <v>-5</v>
      </c>
      <c r="P41" s="46">
        <v>0</v>
      </c>
      <c r="Q41" s="46">
        <v>0</v>
      </c>
      <c r="R41" s="46">
        <v>0</v>
      </c>
      <c r="S41" s="74">
        <v>0</v>
      </c>
      <c r="U41" s="73">
        <v>-412</v>
      </c>
      <c r="V41" s="74">
        <v>4.3499999999999996</v>
      </c>
      <c r="W41">
        <v>-407</v>
      </c>
      <c r="X41">
        <v>-5</v>
      </c>
      <c r="Y41">
        <v>0</v>
      </c>
      <c r="Z41">
        <v>4.3499999999999996</v>
      </c>
      <c r="AA41">
        <v>0</v>
      </c>
      <c r="AB41">
        <v>0</v>
      </c>
    </row>
    <row r="42" spans="7:28">
      <c r="G42" t="s">
        <v>84</v>
      </c>
      <c r="H42" s="73">
        <v>0</v>
      </c>
      <c r="I42" s="46">
        <v>4.84</v>
      </c>
      <c r="J42" s="46">
        <v>0</v>
      </c>
      <c r="K42" s="46">
        <v>0</v>
      </c>
      <c r="L42" s="46">
        <v>4.3499999999999996</v>
      </c>
      <c r="M42" s="74">
        <v>0</v>
      </c>
      <c r="N42" s="73">
        <v>-413</v>
      </c>
      <c r="O42" s="46">
        <v>0</v>
      </c>
      <c r="P42" s="46">
        <v>-5</v>
      </c>
      <c r="Q42" s="46">
        <v>0</v>
      </c>
      <c r="R42" s="46">
        <v>0</v>
      </c>
      <c r="S42" s="74">
        <v>0</v>
      </c>
      <c r="U42" s="73">
        <v>-418</v>
      </c>
      <c r="V42" s="74">
        <v>9.19</v>
      </c>
      <c r="W42">
        <v>-413</v>
      </c>
      <c r="X42">
        <v>4.84</v>
      </c>
      <c r="Y42">
        <v>0</v>
      </c>
      <c r="Z42">
        <v>4.3499999999999996</v>
      </c>
      <c r="AA42">
        <v>0</v>
      </c>
      <c r="AB42">
        <v>-5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4.3499999999999996</v>
      </c>
      <c r="M43" s="74">
        <v>0</v>
      </c>
      <c r="N43" s="73">
        <v>-340</v>
      </c>
      <c r="O43" s="46">
        <v>0</v>
      </c>
      <c r="P43" s="46">
        <v>-40</v>
      </c>
      <c r="Q43" s="46">
        <v>0</v>
      </c>
      <c r="R43" s="46">
        <v>0</v>
      </c>
      <c r="S43" s="74">
        <v>0</v>
      </c>
      <c r="U43" s="73">
        <v>-380</v>
      </c>
      <c r="V43" s="74">
        <v>4.3499999999999996</v>
      </c>
      <c r="W43">
        <v>-340</v>
      </c>
      <c r="X43">
        <v>0</v>
      </c>
      <c r="Y43">
        <v>0</v>
      </c>
      <c r="Z43">
        <v>4.3499999999999996</v>
      </c>
      <c r="AA43">
        <v>0</v>
      </c>
      <c r="AB43">
        <v>-40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4.3499999999999996</v>
      </c>
      <c r="M44" s="74">
        <v>0</v>
      </c>
      <c r="N44" s="73">
        <v>-331</v>
      </c>
      <c r="O44" s="46">
        <v>-36</v>
      </c>
      <c r="P44" s="46">
        <v>-35</v>
      </c>
      <c r="Q44" s="46">
        <v>0</v>
      </c>
      <c r="R44" s="46">
        <v>0</v>
      </c>
      <c r="S44" s="74">
        <v>0</v>
      </c>
      <c r="U44" s="73">
        <v>-402</v>
      </c>
      <c r="V44" s="74">
        <v>4.3499999999999996</v>
      </c>
      <c r="W44">
        <v>-331</v>
      </c>
      <c r="X44">
        <v>-36</v>
      </c>
      <c r="Y44">
        <v>0</v>
      </c>
      <c r="Z44">
        <v>4.3499999999999996</v>
      </c>
      <c r="AA44">
        <v>0</v>
      </c>
      <c r="AB44">
        <v>-35</v>
      </c>
    </row>
    <row r="45" spans="7:28">
      <c r="G45" t="s">
        <v>87</v>
      </c>
      <c r="H45" s="73">
        <v>0</v>
      </c>
      <c r="I45" s="46">
        <v>38.68</v>
      </c>
      <c r="J45" s="46">
        <v>0</v>
      </c>
      <c r="K45" s="46">
        <v>0</v>
      </c>
      <c r="L45" s="46">
        <v>4.84</v>
      </c>
      <c r="M45" s="74">
        <v>0</v>
      </c>
      <c r="N45" s="73">
        <v>-298</v>
      </c>
      <c r="O45" s="46">
        <v>0</v>
      </c>
      <c r="P45" s="46">
        <v>-40</v>
      </c>
      <c r="Q45" s="46">
        <v>0</v>
      </c>
      <c r="R45" s="46">
        <v>0</v>
      </c>
      <c r="S45" s="74">
        <v>0</v>
      </c>
      <c r="U45" s="73">
        <v>-340</v>
      </c>
      <c r="V45" s="74">
        <v>43.52</v>
      </c>
      <c r="W45">
        <v>-298</v>
      </c>
      <c r="X45">
        <v>38.68</v>
      </c>
      <c r="Y45">
        <v>-2</v>
      </c>
      <c r="Z45">
        <v>4.84</v>
      </c>
      <c r="AA45">
        <v>0</v>
      </c>
      <c r="AB45">
        <v>-40</v>
      </c>
    </row>
    <row r="46" spans="7:28">
      <c r="G46" t="s">
        <v>88</v>
      </c>
      <c r="H46" s="73">
        <v>0</v>
      </c>
      <c r="I46" s="46">
        <v>38.68</v>
      </c>
      <c r="J46" s="46">
        <v>0</v>
      </c>
      <c r="K46" s="46">
        <v>0</v>
      </c>
      <c r="L46" s="46">
        <v>4.84</v>
      </c>
      <c r="M46" s="74">
        <v>0</v>
      </c>
      <c r="N46" s="73">
        <v>-300</v>
      </c>
      <c r="O46" s="46">
        <v>0</v>
      </c>
      <c r="P46" s="46">
        <v>-35</v>
      </c>
      <c r="Q46" s="46">
        <v>0</v>
      </c>
      <c r="R46" s="46">
        <v>0</v>
      </c>
      <c r="S46" s="74">
        <v>0</v>
      </c>
      <c r="U46" s="73">
        <v>-337</v>
      </c>
      <c r="V46" s="74">
        <v>43.52</v>
      </c>
      <c r="W46">
        <v>-300</v>
      </c>
      <c r="X46">
        <v>38.68</v>
      </c>
      <c r="Y46">
        <v>-2</v>
      </c>
      <c r="Z46">
        <v>4.84</v>
      </c>
      <c r="AA46">
        <v>0</v>
      </c>
      <c r="AB46">
        <v>-35</v>
      </c>
    </row>
    <row r="47" spans="7:28">
      <c r="G47" t="s">
        <v>89</v>
      </c>
      <c r="H47" s="73">
        <v>0</v>
      </c>
      <c r="I47" s="46">
        <v>43.52</v>
      </c>
      <c r="J47" s="46">
        <v>0</v>
      </c>
      <c r="K47" s="46">
        <v>0</v>
      </c>
      <c r="L47" s="46">
        <v>4.84</v>
      </c>
      <c r="M47" s="74">
        <v>0</v>
      </c>
      <c r="N47" s="73">
        <v>-300</v>
      </c>
      <c r="O47" s="46">
        <v>0</v>
      </c>
      <c r="P47" s="46">
        <v>-4</v>
      </c>
      <c r="Q47" s="46">
        <v>0</v>
      </c>
      <c r="R47" s="46">
        <v>0</v>
      </c>
      <c r="S47" s="74">
        <v>0</v>
      </c>
      <c r="U47" s="73">
        <v>-306</v>
      </c>
      <c r="V47" s="74">
        <v>48.36</v>
      </c>
      <c r="W47">
        <v>-300</v>
      </c>
      <c r="X47">
        <v>43.52</v>
      </c>
      <c r="Y47">
        <v>-2</v>
      </c>
      <c r="Z47">
        <v>4.84</v>
      </c>
      <c r="AA47">
        <v>0</v>
      </c>
      <c r="AB47">
        <v>-4</v>
      </c>
    </row>
    <row r="48" spans="7:28">
      <c r="G48" t="s">
        <v>90</v>
      </c>
      <c r="H48" s="73">
        <v>0</v>
      </c>
      <c r="I48" s="46">
        <v>24.18</v>
      </c>
      <c r="J48" s="46">
        <v>0</v>
      </c>
      <c r="K48" s="46">
        <v>0</v>
      </c>
      <c r="L48" s="46">
        <v>3.87</v>
      </c>
      <c r="M48" s="74">
        <v>0</v>
      </c>
      <c r="N48" s="73">
        <v>-296</v>
      </c>
      <c r="O48" s="46">
        <v>0</v>
      </c>
      <c r="P48" s="46">
        <v>-16</v>
      </c>
      <c r="Q48" s="46">
        <v>0</v>
      </c>
      <c r="R48" s="46">
        <v>0</v>
      </c>
      <c r="S48" s="74">
        <v>0</v>
      </c>
      <c r="U48" s="73">
        <v>-314</v>
      </c>
      <c r="V48" s="74">
        <v>28.05</v>
      </c>
      <c r="W48">
        <v>-296</v>
      </c>
      <c r="X48">
        <v>24.18</v>
      </c>
      <c r="Y48">
        <v>-2</v>
      </c>
      <c r="Z48">
        <v>3.87</v>
      </c>
      <c r="AA48">
        <v>0</v>
      </c>
      <c r="AB48">
        <v>-16</v>
      </c>
    </row>
    <row r="49" spans="7:28">
      <c r="G49" t="s">
        <v>91</v>
      </c>
      <c r="H49" s="73">
        <v>0</v>
      </c>
      <c r="I49" s="46">
        <v>24.18</v>
      </c>
      <c r="J49" s="46">
        <v>0</v>
      </c>
      <c r="K49" s="46">
        <v>0</v>
      </c>
      <c r="L49" s="46">
        <v>3.87</v>
      </c>
      <c r="M49" s="74">
        <v>0</v>
      </c>
      <c r="N49" s="73">
        <v>-230</v>
      </c>
      <c r="O49" s="46">
        <v>0</v>
      </c>
      <c r="P49" s="46">
        <v>-16</v>
      </c>
      <c r="Q49" s="46">
        <v>0</v>
      </c>
      <c r="R49" s="46">
        <v>0</v>
      </c>
      <c r="S49" s="74">
        <v>0</v>
      </c>
      <c r="U49" s="73">
        <v>-248</v>
      </c>
      <c r="V49" s="74">
        <v>28.05</v>
      </c>
      <c r="W49">
        <v>-230</v>
      </c>
      <c r="X49">
        <v>24.18</v>
      </c>
      <c r="Y49">
        <v>-2</v>
      </c>
      <c r="Z49">
        <v>3.87</v>
      </c>
      <c r="AA49">
        <v>0</v>
      </c>
      <c r="AB49">
        <v>-16</v>
      </c>
    </row>
    <row r="50" spans="7:28">
      <c r="G50" t="s">
        <v>92</v>
      </c>
      <c r="H50" s="73">
        <v>0</v>
      </c>
      <c r="I50" s="46">
        <v>21.28</v>
      </c>
      <c r="J50" s="46">
        <v>0</v>
      </c>
      <c r="K50" s="46">
        <v>0</v>
      </c>
      <c r="L50" s="46">
        <v>3.87</v>
      </c>
      <c r="M50" s="74">
        <v>0</v>
      </c>
      <c r="N50" s="73">
        <v>-233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-235</v>
      </c>
      <c r="V50" s="74">
        <v>25.15</v>
      </c>
      <c r="W50">
        <v>-233</v>
      </c>
      <c r="X50">
        <v>21.28</v>
      </c>
      <c r="Y50">
        <v>-2</v>
      </c>
      <c r="Z50">
        <v>3.87</v>
      </c>
      <c r="AA50">
        <v>0</v>
      </c>
      <c r="AB50">
        <v>0</v>
      </c>
    </row>
    <row r="51" spans="7:28">
      <c r="G51" t="s">
        <v>93</v>
      </c>
      <c r="H51" s="73">
        <v>0</v>
      </c>
      <c r="I51" s="46">
        <v>14.5</v>
      </c>
      <c r="J51" s="46">
        <v>0</v>
      </c>
      <c r="K51" s="46">
        <v>0</v>
      </c>
      <c r="L51" s="46">
        <v>4.84</v>
      </c>
      <c r="M51" s="74">
        <v>0</v>
      </c>
      <c r="N51" s="73">
        <v>-306</v>
      </c>
      <c r="O51" s="46">
        <v>0</v>
      </c>
      <c r="P51" s="46">
        <v>-15</v>
      </c>
      <c r="Q51" s="46">
        <v>0</v>
      </c>
      <c r="R51" s="46">
        <v>0</v>
      </c>
      <c r="S51" s="74">
        <v>0</v>
      </c>
      <c r="U51" s="73">
        <v>-323</v>
      </c>
      <c r="V51" s="74">
        <v>19.34</v>
      </c>
      <c r="W51">
        <v>-306</v>
      </c>
      <c r="X51">
        <v>14.5</v>
      </c>
      <c r="Y51">
        <v>-2</v>
      </c>
      <c r="Z51">
        <v>4.84</v>
      </c>
      <c r="AA51">
        <v>0</v>
      </c>
      <c r="AB51">
        <v>-15</v>
      </c>
    </row>
    <row r="52" spans="7:28">
      <c r="G52" t="s">
        <v>94</v>
      </c>
      <c r="H52" s="73">
        <v>0</v>
      </c>
      <c r="I52" s="46">
        <v>4.84</v>
      </c>
      <c r="J52" s="46">
        <v>0</v>
      </c>
      <c r="K52" s="46">
        <v>0</v>
      </c>
      <c r="L52" s="46">
        <v>4.83</v>
      </c>
      <c r="M52" s="74">
        <v>0</v>
      </c>
      <c r="N52" s="73">
        <v>-312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-314</v>
      </c>
      <c r="V52" s="74">
        <v>9.67</v>
      </c>
      <c r="W52">
        <v>-312</v>
      </c>
      <c r="X52">
        <v>4.84</v>
      </c>
      <c r="Y52">
        <v>-2</v>
      </c>
      <c r="Z52">
        <v>4.83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3.87</v>
      </c>
      <c r="M53" s="74">
        <v>0</v>
      </c>
      <c r="N53" s="73">
        <v>-196</v>
      </c>
      <c r="O53" s="46">
        <v>-5</v>
      </c>
      <c r="P53" s="46">
        <v>-15</v>
      </c>
      <c r="Q53" s="46">
        <v>0</v>
      </c>
      <c r="R53" s="46">
        <v>0</v>
      </c>
      <c r="S53" s="74">
        <v>0</v>
      </c>
      <c r="U53" s="73">
        <v>-218</v>
      </c>
      <c r="V53" s="74">
        <v>3.87</v>
      </c>
      <c r="W53">
        <v>-196</v>
      </c>
      <c r="X53">
        <v>-5</v>
      </c>
      <c r="Y53">
        <v>-2</v>
      </c>
      <c r="Z53">
        <v>3.87</v>
      </c>
      <c r="AA53">
        <v>0</v>
      </c>
      <c r="AB53">
        <v>-15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3.87</v>
      </c>
      <c r="M54" s="74">
        <v>0</v>
      </c>
      <c r="N54" s="73">
        <v>-192</v>
      </c>
      <c r="O54" s="46">
        <v>-15</v>
      </c>
      <c r="P54" s="46">
        <v>-25</v>
      </c>
      <c r="Q54" s="46">
        <v>0</v>
      </c>
      <c r="R54" s="46">
        <v>0</v>
      </c>
      <c r="S54" s="74">
        <v>0</v>
      </c>
      <c r="U54" s="73">
        <v>-234</v>
      </c>
      <c r="V54" s="74">
        <v>3.87</v>
      </c>
      <c r="W54">
        <v>-192</v>
      </c>
      <c r="X54">
        <v>-15</v>
      </c>
      <c r="Y54">
        <v>-2</v>
      </c>
      <c r="Z54">
        <v>3.87</v>
      </c>
      <c r="AA54">
        <v>0</v>
      </c>
      <c r="AB54">
        <v>-25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3.87</v>
      </c>
      <c r="M55" s="74">
        <v>0</v>
      </c>
      <c r="N55" s="73">
        <v>-188</v>
      </c>
      <c r="O55" s="46">
        <v>0</v>
      </c>
      <c r="P55" s="46">
        <v>-33</v>
      </c>
      <c r="Q55" s="46">
        <v>0</v>
      </c>
      <c r="R55" s="46">
        <v>0</v>
      </c>
      <c r="S55" s="74">
        <v>0</v>
      </c>
      <c r="U55" s="73">
        <v>-223</v>
      </c>
      <c r="V55" s="74">
        <v>3.87</v>
      </c>
      <c r="W55">
        <v>-188</v>
      </c>
      <c r="X55">
        <v>0</v>
      </c>
      <c r="Y55">
        <v>-2</v>
      </c>
      <c r="Z55">
        <v>3.87</v>
      </c>
      <c r="AA55">
        <v>0</v>
      </c>
      <c r="AB55">
        <v>-33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2.61</v>
      </c>
      <c r="M56" s="74">
        <v>0</v>
      </c>
      <c r="N56" s="73">
        <v>-196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-198</v>
      </c>
      <c r="V56" s="74">
        <v>2.61</v>
      </c>
      <c r="W56">
        <v>-196</v>
      </c>
      <c r="X56">
        <v>0</v>
      </c>
      <c r="Y56">
        <v>-2</v>
      </c>
      <c r="Z56">
        <v>2.61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2.42</v>
      </c>
      <c r="M57" s="74">
        <v>0</v>
      </c>
      <c r="N57" s="73">
        <v>-211</v>
      </c>
      <c r="O57" s="46">
        <v>0</v>
      </c>
      <c r="P57" s="46">
        <v>-10</v>
      </c>
      <c r="Q57" s="46">
        <v>0</v>
      </c>
      <c r="R57" s="46">
        <v>0</v>
      </c>
      <c r="S57" s="74">
        <v>0</v>
      </c>
      <c r="U57" s="73">
        <v>-223</v>
      </c>
      <c r="V57" s="74">
        <v>2.42</v>
      </c>
      <c r="W57">
        <v>-211</v>
      </c>
      <c r="X57">
        <v>0</v>
      </c>
      <c r="Y57">
        <v>-2</v>
      </c>
      <c r="Z57">
        <v>2.42</v>
      </c>
      <c r="AA57">
        <v>0</v>
      </c>
      <c r="AB57">
        <v>-10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1.93</v>
      </c>
      <c r="M58" s="74">
        <v>0</v>
      </c>
      <c r="N58" s="73">
        <v>-212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-214</v>
      </c>
      <c r="V58" s="74">
        <v>1.93</v>
      </c>
      <c r="W58">
        <v>-212</v>
      </c>
      <c r="X58">
        <v>0</v>
      </c>
      <c r="Y58">
        <v>-2</v>
      </c>
      <c r="Z58">
        <v>1.93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18.37</v>
      </c>
      <c r="J59" s="46">
        <v>0</v>
      </c>
      <c r="K59" s="46">
        <v>0</v>
      </c>
      <c r="L59" s="46">
        <v>0.97</v>
      </c>
      <c r="M59" s="74">
        <v>0</v>
      </c>
      <c r="N59" s="73">
        <v>-386</v>
      </c>
      <c r="O59" s="46">
        <v>0</v>
      </c>
      <c r="P59" s="46">
        <v>-25</v>
      </c>
      <c r="Q59" s="46">
        <v>0</v>
      </c>
      <c r="R59" s="46">
        <v>0</v>
      </c>
      <c r="S59" s="74">
        <v>0</v>
      </c>
      <c r="U59" s="73">
        <v>-413</v>
      </c>
      <c r="V59" s="74">
        <v>19.34</v>
      </c>
      <c r="W59">
        <v>-386</v>
      </c>
      <c r="X59">
        <v>18.37</v>
      </c>
      <c r="Y59">
        <v>-2</v>
      </c>
      <c r="Z59">
        <v>0.97</v>
      </c>
      <c r="AA59">
        <v>0</v>
      </c>
      <c r="AB59">
        <v>-25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0.48</v>
      </c>
      <c r="M60" s="74">
        <v>0</v>
      </c>
      <c r="N60" s="73">
        <v>-383</v>
      </c>
      <c r="O60" s="46">
        <v>-24</v>
      </c>
      <c r="P60" s="46">
        <v>-35</v>
      </c>
      <c r="Q60" s="46">
        <v>0</v>
      </c>
      <c r="R60" s="46">
        <v>0</v>
      </c>
      <c r="S60" s="74">
        <v>0</v>
      </c>
      <c r="U60" s="73">
        <v>-444</v>
      </c>
      <c r="V60" s="74">
        <v>0.48</v>
      </c>
      <c r="W60">
        <v>-383</v>
      </c>
      <c r="X60">
        <v>-24</v>
      </c>
      <c r="Y60">
        <v>-2</v>
      </c>
      <c r="Z60">
        <v>0.48</v>
      </c>
      <c r="AA60">
        <v>0</v>
      </c>
      <c r="AB60">
        <v>-35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-337</v>
      </c>
      <c r="O61" s="46">
        <v>-42</v>
      </c>
      <c r="P61" s="46">
        <v>-70</v>
      </c>
      <c r="Q61" s="46">
        <v>0</v>
      </c>
      <c r="R61" s="46">
        <v>0</v>
      </c>
      <c r="S61" s="74">
        <v>0</v>
      </c>
      <c r="U61" s="73">
        <v>-451</v>
      </c>
      <c r="V61" s="74">
        <v>0</v>
      </c>
      <c r="W61">
        <v>-337</v>
      </c>
      <c r="X61">
        <v>-42</v>
      </c>
      <c r="Y61">
        <v>-2</v>
      </c>
      <c r="Z61">
        <v>0</v>
      </c>
      <c r="AA61">
        <v>0</v>
      </c>
      <c r="AB61">
        <v>-70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-310</v>
      </c>
      <c r="O62" s="46">
        <v>-49</v>
      </c>
      <c r="P62" s="46">
        <v>-70</v>
      </c>
      <c r="Q62" s="46">
        <v>0</v>
      </c>
      <c r="R62" s="46">
        <v>0</v>
      </c>
      <c r="S62" s="74">
        <v>0</v>
      </c>
      <c r="U62" s="73">
        <v>-431</v>
      </c>
      <c r="V62" s="74">
        <v>0</v>
      </c>
      <c r="W62">
        <v>-310</v>
      </c>
      <c r="X62">
        <v>-49</v>
      </c>
      <c r="Y62">
        <v>-2</v>
      </c>
      <c r="Z62">
        <v>0</v>
      </c>
      <c r="AA62">
        <v>0</v>
      </c>
      <c r="AB62">
        <v>-70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1.45</v>
      </c>
      <c r="M63" s="74">
        <v>0</v>
      </c>
      <c r="N63" s="73">
        <v>-221</v>
      </c>
      <c r="O63" s="46">
        <v>-53</v>
      </c>
      <c r="P63" s="46">
        <v>-60</v>
      </c>
      <c r="Q63" s="46">
        <v>0</v>
      </c>
      <c r="R63" s="46">
        <v>0</v>
      </c>
      <c r="S63" s="74">
        <v>0</v>
      </c>
      <c r="U63" s="73">
        <v>-336</v>
      </c>
      <c r="V63" s="74">
        <v>1.45</v>
      </c>
      <c r="W63">
        <v>-221</v>
      </c>
      <c r="X63">
        <v>-53</v>
      </c>
      <c r="Y63">
        <v>-2</v>
      </c>
      <c r="Z63">
        <v>1.45</v>
      </c>
      <c r="AA63">
        <v>0</v>
      </c>
      <c r="AB63">
        <v>-60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1.45</v>
      </c>
      <c r="M64" s="74">
        <v>0</v>
      </c>
      <c r="N64" s="73">
        <v>-197</v>
      </c>
      <c r="O64" s="46">
        <v>-57</v>
      </c>
      <c r="P64" s="46">
        <v>-50</v>
      </c>
      <c r="Q64" s="46">
        <v>0</v>
      </c>
      <c r="R64" s="46">
        <v>0</v>
      </c>
      <c r="S64" s="74">
        <v>0</v>
      </c>
      <c r="U64" s="73">
        <v>-306</v>
      </c>
      <c r="V64" s="74">
        <v>1.45</v>
      </c>
      <c r="W64">
        <v>-197</v>
      </c>
      <c r="X64">
        <v>-57</v>
      </c>
      <c r="Y64">
        <v>-2</v>
      </c>
      <c r="Z64">
        <v>1.45</v>
      </c>
      <c r="AA64">
        <v>0</v>
      </c>
      <c r="AB64">
        <v>-50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2.2200000000000002</v>
      </c>
      <c r="M65" s="74">
        <v>0</v>
      </c>
      <c r="N65" s="73">
        <v>-203</v>
      </c>
      <c r="O65" s="46">
        <v>-75</v>
      </c>
      <c r="P65" s="46">
        <v>-35</v>
      </c>
      <c r="Q65" s="46">
        <v>0</v>
      </c>
      <c r="R65" s="46">
        <v>0</v>
      </c>
      <c r="S65" s="74">
        <v>0</v>
      </c>
      <c r="U65" s="73">
        <v>-315</v>
      </c>
      <c r="V65" s="74">
        <v>2.2200000000000002</v>
      </c>
      <c r="W65">
        <v>-203</v>
      </c>
      <c r="X65">
        <v>-75</v>
      </c>
      <c r="Y65">
        <v>-2</v>
      </c>
      <c r="Z65">
        <v>2.2200000000000002</v>
      </c>
      <c r="AA65">
        <v>0</v>
      </c>
      <c r="AB65">
        <v>-35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3.1</v>
      </c>
      <c r="M66" s="74">
        <v>0</v>
      </c>
      <c r="N66" s="73">
        <v>-183</v>
      </c>
      <c r="O66" s="46">
        <v>-80</v>
      </c>
      <c r="P66" s="46">
        <v>-35</v>
      </c>
      <c r="Q66" s="46">
        <v>0</v>
      </c>
      <c r="R66" s="46">
        <v>0</v>
      </c>
      <c r="S66" s="74">
        <v>0</v>
      </c>
      <c r="U66" s="73">
        <v>-300</v>
      </c>
      <c r="V66" s="74">
        <v>3.1</v>
      </c>
      <c r="W66">
        <v>-183</v>
      </c>
      <c r="X66">
        <v>-80</v>
      </c>
      <c r="Y66">
        <v>-2</v>
      </c>
      <c r="Z66">
        <v>3.1</v>
      </c>
      <c r="AA66">
        <v>0</v>
      </c>
      <c r="AB66">
        <v>-35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3.87</v>
      </c>
      <c r="M67" s="74">
        <v>0</v>
      </c>
      <c r="N67" s="73">
        <v>-173</v>
      </c>
      <c r="O67" s="46">
        <v>-89</v>
      </c>
      <c r="P67" s="46">
        <v>-35</v>
      </c>
      <c r="Q67" s="46">
        <v>0</v>
      </c>
      <c r="R67" s="46">
        <v>0</v>
      </c>
      <c r="S67" s="74">
        <v>0</v>
      </c>
      <c r="U67" s="73">
        <v>-299</v>
      </c>
      <c r="V67" s="74">
        <v>3.87</v>
      </c>
      <c r="W67">
        <v>-173</v>
      </c>
      <c r="X67">
        <v>-89</v>
      </c>
      <c r="Y67">
        <v>-2</v>
      </c>
      <c r="Z67">
        <v>3.87</v>
      </c>
      <c r="AA67">
        <v>0</v>
      </c>
      <c r="AB67">
        <v>-35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4.3499999999999996</v>
      </c>
      <c r="M68" s="74">
        <v>0</v>
      </c>
      <c r="N68" s="73">
        <v>-158</v>
      </c>
      <c r="O68" s="46">
        <v>-79</v>
      </c>
      <c r="P68" s="46">
        <v>-35</v>
      </c>
      <c r="Q68" s="46">
        <v>0</v>
      </c>
      <c r="R68" s="46">
        <v>0</v>
      </c>
      <c r="S68" s="74">
        <v>0</v>
      </c>
      <c r="U68" s="73">
        <v>-274</v>
      </c>
      <c r="V68" s="74">
        <v>4.3499999999999996</v>
      </c>
      <c r="W68">
        <v>-158</v>
      </c>
      <c r="X68">
        <v>-79</v>
      </c>
      <c r="Y68">
        <v>-2</v>
      </c>
      <c r="Z68">
        <v>4.3499999999999996</v>
      </c>
      <c r="AA68">
        <v>0</v>
      </c>
      <c r="AB68">
        <v>-35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4.84</v>
      </c>
      <c r="M69" s="74">
        <v>0</v>
      </c>
      <c r="N69" s="73">
        <v>-138</v>
      </c>
      <c r="O69" s="46">
        <v>-81</v>
      </c>
      <c r="P69" s="46">
        <v>-25</v>
      </c>
      <c r="Q69" s="46">
        <v>0</v>
      </c>
      <c r="R69" s="46">
        <v>0</v>
      </c>
      <c r="S69" s="74">
        <v>0</v>
      </c>
      <c r="U69" s="73">
        <v>-246</v>
      </c>
      <c r="V69" s="74">
        <v>4.84</v>
      </c>
      <c r="W69">
        <v>-138</v>
      </c>
      <c r="X69">
        <v>-81</v>
      </c>
      <c r="Y69">
        <v>-2</v>
      </c>
      <c r="Z69">
        <v>4.84</v>
      </c>
      <c r="AA69">
        <v>0</v>
      </c>
      <c r="AB69">
        <v>-25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5.51</v>
      </c>
      <c r="M70" s="74">
        <v>0</v>
      </c>
      <c r="N70" s="73">
        <v>-144</v>
      </c>
      <c r="O70" s="46">
        <v>-81</v>
      </c>
      <c r="P70" s="46">
        <v>-25</v>
      </c>
      <c r="Q70" s="46">
        <v>0</v>
      </c>
      <c r="R70" s="46">
        <v>0</v>
      </c>
      <c r="S70" s="74">
        <v>0</v>
      </c>
      <c r="U70" s="73">
        <v>-252</v>
      </c>
      <c r="V70" s="74">
        <v>5.51</v>
      </c>
      <c r="W70">
        <v>-144</v>
      </c>
      <c r="X70">
        <v>-81</v>
      </c>
      <c r="Y70">
        <v>-2</v>
      </c>
      <c r="Z70">
        <v>5.51</v>
      </c>
      <c r="AA70">
        <v>0</v>
      </c>
      <c r="AB70">
        <v>-25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5.51</v>
      </c>
      <c r="M71" s="74">
        <v>0</v>
      </c>
      <c r="N71" s="73">
        <v>-114</v>
      </c>
      <c r="O71" s="46">
        <v>-78</v>
      </c>
      <c r="P71" s="46">
        <v>0</v>
      </c>
      <c r="Q71" s="46">
        <v>0</v>
      </c>
      <c r="R71" s="46">
        <v>0</v>
      </c>
      <c r="S71" s="74">
        <v>0</v>
      </c>
      <c r="U71" s="73">
        <v>-194</v>
      </c>
      <c r="V71" s="74">
        <v>5.51</v>
      </c>
      <c r="W71">
        <v>-114</v>
      </c>
      <c r="X71">
        <v>-78</v>
      </c>
      <c r="Y71">
        <v>-2</v>
      </c>
      <c r="Z71">
        <v>5.51</v>
      </c>
      <c r="AA71">
        <v>0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5.51</v>
      </c>
      <c r="M72" s="74">
        <v>0</v>
      </c>
      <c r="N72" s="73">
        <v>-110</v>
      </c>
      <c r="O72" s="46">
        <v>-83</v>
      </c>
      <c r="P72" s="46">
        <v>0</v>
      </c>
      <c r="Q72" s="46">
        <v>0</v>
      </c>
      <c r="R72" s="46">
        <v>0</v>
      </c>
      <c r="S72" s="74">
        <v>0</v>
      </c>
      <c r="U72" s="73">
        <v>-195</v>
      </c>
      <c r="V72" s="74">
        <v>5.51</v>
      </c>
      <c r="W72">
        <v>-110</v>
      </c>
      <c r="X72">
        <v>-83</v>
      </c>
      <c r="Y72">
        <v>-2</v>
      </c>
      <c r="Z72">
        <v>5.51</v>
      </c>
      <c r="AA72">
        <v>0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2.9</v>
      </c>
      <c r="M73" s="74">
        <v>0</v>
      </c>
      <c r="N73" s="73">
        <v>-93</v>
      </c>
      <c r="O73" s="46">
        <v>-108</v>
      </c>
      <c r="P73" s="46">
        <v>-20</v>
      </c>
      <c r="Q73" s="46">
        <v>0</v>
      </c>
      <c r="R73" s="46">
        <v>0</v>
      </c>
      <c r="S73" s="74">
        <v>0</v>
      </c>
      <c r="U73" s="73">
        <v>-223</v>
      </c>
      <c r="V73" s="74">
        <v>2.9</v>
      </c>
      <c r="W73">
        <v>-93</v>
      </c>
      <c r="X73">
        <v>-108</v>
      </c>
      <c r="Y73">
        <v>-2</v>
      </c>
      <c r="Z73">
        <v>2.9</v>
      </c>
      <c r="AA73">
        <v>0</v>
      </c>
      <c r="AB73">
        <v>-20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2.9</v>
      </c>
      <c r="M74" s="74">
        <v>0</v>
      </c>
      <c r="N74" s="73">
        <v>-84</v>
      </c>
      <c r="O74" s="46">
        <v>-114</v>
      </c>
      <c r="P74" s="46">
        <v>-40</v>
      </c>
      <c r="Q74" s="46">
        <v>0</v>
      </c>
      <c r="R74" s="46">
        <v>0</v>
      </c>
      <c r="S74" s="74">
        <v>0</v>
      </c>
      <c r="U74" s="73">
        <v>-240</v>
      </c>
      <c r="V74" s="74">
        <v>2.9</v>
      </c>
      <c r="W74">
        <v>-84</v>
      </c>
      <c r="X74">
        <v>-114</v>
      </c>
      <c r="Y74">
        <v>-2</v>
      </c>
      <c r="Z74">
        <v>2.9</v>
      </c>
      <c r="AA74">
        <v>0</v>
      </c>
      <c r="AB74">
        <v>-40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3.87</v>
      </c>
      <c r="M75" s="74">
        <v>0</v>
      </c>
      <c r="N75" s="73">
        <v>-90</v>
      </c>
      <c r="O75" s="46">
        <v>-93</v>
      </c>
      <c r="P75" s="46">
        <v>-40</v>
      </c>
      <c r="Q75" s="46">
        <v>-11</v>
      </c>
      <c r="R75" s="46">
        <v>0</v>
      </c>
      <c r="S75" s="74">
        <v>0</v>
      </c>
      <c r="U75" s="73">
        <v>-236</v>
      </c>
      <c r="V75" s="74">
        <v>3.87</v>
      </c>
      <c r="W75">
        <v>-90</v>
      </c>
      <c r="X75">
        <v>-93</v>
      </c>
      <c r="Y75">
        <v>-2</v>
      </c>
      <c r="Z75">
        <v>3.87</v>
      </c>
      <c r="AA75">
        <v>-11</v>
      </c>
      <c r="AB75">
        <v>-40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4.84</v>
      </c>
      <c r="M76" s="74">
        <v>0</v>
      </c>
      <c r="N76" s="73">
        <v>-106</v>
      </c>
      <c r="O76" s="46">
        <v>-77</v>
      </c>
      <c r="P76" s="46">
        <v>-40</v>
      </c>
      <c r="Q76" s="46">
        <v>-19</v>
      </c>
      <c r="R76" s="46">
        <v>0</v>
      </c>
      <c r="S76" s="74">
        <v>0</v>
      </c>
      <c r="U76" s="73">
        <v>-244</v>
      </c>
      <c r="V76" s="74">
        <v>4.84</v>
      </c>
      <c r="W76">
        <v>-106</v>
      </c>
      <c r="X76">
        <v>-77</v>
      </c>
      <c r="Y76">
        <v>-2</v>
      </c>
      <c r="Z76">
        <v>4.84</v>
      </c>
      <c r="AA76">
        <v>-19</v>
      </c>
      <c r="AB76">
        <v>-40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3.87</v>
      </c>
      <c r="M77" s="74">
        <v>0</v>
      </c>
      <c r="N77" s="73">
        <v>-193</v>
      </c>
      <c r="O77" s="46">
        <v>-33</v>
      </c>
      <c r="P77" s="46">
        <v>0</v>
      </c>
      <c r="Q77" s="46">
        <v>-25</v>
      </c>
      <c r="R77" s="46">
        <v>0</v>
      </c>
      <c r="S77" s="74">
        <v>0</v>
      </c>
      <c r="U77" s="73">
        <v>-253</v>
      </c>
      <c r="V77" s="74">
        <v>3.87</v>
      </c>
      <c r="W77">
        <v>-193</v>
      </c>
      <c r="X77">
        <v>-33</v>
      </c>
      <c r="Y77">
        <v>-2</v>
      </c>
      <c r="Z77">
        <v>3.87</v>
      </c>
      <c r="AA77">
        <v>-25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3.87</v>
      </c>
      <c r="M78" s="74">
        <v>0</v>
      </c>
      <c r="N78" s="73">
        <v>-256</v>
      </c>
      <c r="O78" s="46">
        <v>-44</v>
      </c>
      <c r="P78" s="46">
        <v>0</v>
      </c>
      <c r="Q78" s="46">
        <v>-31</v>
      </c>
      <c r="R78" s="46">
        <v>0</v>
      </c>
      <c r="S78" s="74">
        <v>0</v>
      </c>
      <c r="U78" s="73">
        <v>-333</v>
      </c>
      <c r="V78" s="74">
        <v>3.87</v>
      </c>
      <c r="W78">
        <v>-256</v>
      </c>
      <c r="X78">
        <v>-44</v>
      </c>
      <c r="Y78">
        <v>-2</v>
      </c>
      <c r="Z78">
        <v>3.87</v>
      </c>
      <c r="AA78">
        <v>-31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3.87</v>
      </c>
      <c r="M79" s="74">
        <v>0</v>
      </c>
      <c r="N79" s="73">
        <v>-295</v>
      </c>
      <c r="O79" s="46">
        <v>-54</v>
      </c>
      <c r="P79" s="46">
        <v>0</v>
      </c>
      <c r="Q79" s="46">
        <v>-34</v>
      </c>
      <c r="R79" s="46">
        <v>0</v>
      </c>
      <c r="S79" s="74">
        <v>0</v>
      </c>
      <c r="U79" s="73">
        <v>-385</v>
      </c>
      <c r="V79" s="74">
        <v>3.87</v>
      </c>
      <c r="W79">
        <v>-295</v>
      </c>
      <c r="X79">
        <v>-54</v>
      </c>
      <c r="Y79">
        <v>-2</v>
      </c>
      <c r="Z79">
        <v>3.87</v>
      </c>
      <c r="AA79">
        <v>-34</v>
      </c>
      <c r="AB79">
        <v>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4.84</v>
      </c>
      <c r="M80" s="74">
        <v>0</v>
      </c>
      <c r="N80" s="73">
        <v>-370</v>
      </c>
      <c r="O80" s="46">
        <v>-51</v>
      </c>
      <c r="P80" s="46">
        <v>0</v>
      </c>
      <c r="Q80" s="46">
        <v>-36</v>
      </c>
      <c r="R80" s="46">
        <v>0</v>
      </c>
      <c r="S80" s="74">
        <v>0</v>
      </c>
      <c r="U80" s="73">
        <v>-459</v>
      </c>
      <c r="V80" s="74">
        <v>4.84</v>
      </c>
      <c r="W80">
        <v>-370</v>
      </c>
      <c r="X80">
        <v>-51</v>
      </c>
      <c r="Y80">
        <v>-2</v>
      </c>
      <c r="Z80">
        <v>4.84</v>
      </c>
      <c r="AA80">
        <v>-36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5.32</v>
      </c>
      <c r="M81" s="74">
        <v>0</v>
      </c>
      <c r="N81" s="73">
        <v>-401</v>
      </c>
      <c r="O81" s="46">
        <v>-54</v>
      </c>
      <c r="P81" s="46">
        <v>0</v>
      </c>
      <c r="Q81" s="46">
        <v>-39</v>
      </c>
      <c r="R81" s="46">
        <v>0</v>
      </c>
      <c r="S81" s="74">
        <v>0</v>
      </c>
      <c r="U81" s="73">
        <v>-496</v>
      </c>
      <c r="V81" s="74">
        <v>5.32</v>
      </c>
      <c r="W81">
        <v>-401</v>
      </c>
      <c r="X81">
        <v>-54</v>
      </c>
      <c r="Y81">
        <v>-2</v>
      </c>
      <c r="Z81">
        <v>5.32</v>
      </c>
      <c r="AA81">
        <v>-39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5.32</v>
      </c>
      <c r="M82" s="74">
        <v>0</v>
      </c>
      <c r="N82" s="73">
        <v>-378</v>
      </c>
      <c r="O82" s="46">
        <v>-63</v>
      </c>
      <c r="P82" s="46">
        <v>0</v>
      </c>
      <c r="Q82" s="46">
        <v>-44</v>
      </c>
      <c r="R82" s="46">
        <v>0</v>
      </c>
      <c r="S82" s="74">
        <v>0</v>
      </c>
      <c r="U82" s="73">
        <v>-487</v>
      </c>
      <c r="V82" s="74">
        <v>5.32</v>
      </c>
      <c r="W82">
        <v>-378</v>
      </c>
      <c r="X82">
        <v>-63</v>
      </c>
      <c r="Y82">
        <v>-2</v>
      </c>
      <c r="Z82">
        <v>5.32</v>
      </c>
      <c r="AA82">
        <v>-44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4.84</v>
      </c>
      <c r="M83" s="74">
        <v>0</v>
      </c>
      <c r="N83" s="73">
        <v>-375</v>
      </c>
      <c r="O83" s="46">
        <v>-151</v>
      </c>
      <c r="P83" s="46">
        <v>-20</v>
      </c>
      <c r="Q83" s="46">
        <v>-48</v>
      </c>
      <c r="R83" s="46">
        <v>0</v>
      </c>
      <c r="S83" s="74">
        <v>0</v>
      </c>
      <c r="U83" s="73">
        <v>-596</v>
      </c>
      <c r="V83" s="74">
        <v>4.84</v>
      </c>
      <c r="W83">
        <v>-375</v>
      </c>
      <c r="X83">
        <v>-151</v>
      </c>
      <c r="Y83">
        <v>-2</v>
      </c>
      <c r="Z83">
        <v>4.84</v>
      </c>
      <c r="AA83">
        <v>-48</v>
      </c>
      <c r="AB83">
        <v>-20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4.84</v>
      </c>
      <c r="M84" s="74">
        <v>0</v>
      </c>
      <c r="N84" s="73">
        <v>-368</v>
      </c>
      <c r="O84" s="46">
        <v>-162</v>
      </c>
      <c r="P84" s="46">
        <v>-20</v>
      </c>
      <c r="Q84" s="46">
        <v>-52</v>
      </c>
      <c r="R84" s="46">
        <v>0</v>
      </c>
      <c r="S84" s="74">
        <v>0</v>
      </c>
      <c r="U84" s="73">
        <v>-604</v>
      </c>
      <c r="V84" s="74">
        <v>4.84</v>
      </c>
      <c r="W84">
        <v>-368</v>
      </c>
      <c r="X84">
        <v>-162</v>
      </c>
      <c r="Y84">
        <v>-2</v>
      </c>
      <c r="Z84">
        <v>4.84</v>
      </c>
      <c r="AA84">
        <v>-52</v>
      </c>
      <c r="AB84">
        <v>-20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4.84</v>
      </c>
      <c r="M85" s="74">
        <v>0</v>
      </c>
      <c r="N85" s="73">
        <v>-320</v>
      </c>
      <c r="O85" s="46">
        <v>-154</v>
      </c>
      <c r="P85" s="46">
        <v>-20</v>
      </c>
      <c r="Q85" s="46">
        <v>-54</v>
      </c>
      <c r="R85" s="46">
        <v>0</v>
      </c>
      <c r="S85" s="74">
        <v>0</v>
      </c>
      <c r="U85" s="73">
        <v>-550</v>
      </c>
      <c r="V85" s="74">
        <v>4.84</v>
      </c>
      <c r="W85">
        <v>-320</v>
      </c>
      <c r="X85">
        <v>-154</v>
      </c>
      <c r="Y85">
        <v>-2</v>
      </c>
      <c r="Z85">
        <v>4.84</v>
      </c>
      <c r="AA85">
        <v>-54</v>
      </c>
      <c r="AB85">
        <v>-20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4.84</v>
      </c>
      <c r="M86" s="74">
        <v>0</v>
      </c>
      <c r="N86" s="73">
        <v>-277</v>
      </c>
      <c r="O86" s="46">
        <v>-142</v>
      </c>
      <c r="P86" s="46">
        <v>-10</v>
      </c>
      <c r="Q86" s="46">
        <v>-56</v>
      </c>
      <c r="R86" s="46">
        <v>0</v>
      </c>
      <c r="S86" s="74">
        <v>0</v>
      </c>
      <c r="U86" s="73">
        <v>-487</v>
      </c>
      <c r="V86" s="74">
        <v>4.84</v>
      </c>
      <c r="W86">
        <v>-277</v>
      </c>
      <c r="X86">
        <v>-142</v>
      </c>
      <c r="Y86">
        <v>-2</v>
      </c>
      <c r="Z86">
        <v>4.84</v>
      </c>
      <c r="AA86">
        <v>-56</v>
      </c>
      <c r="AB86">
        <v>-10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4.84</v>
      </c>
      <c r="M87" s="74">
        <v>0</v>
      </c>
      <c r="N87" s="73">
        <v>-283</v>
      </c>
      <c r="O87" s="46">
        <v>-138</v>
      </c>
      <c r="P87" s="46">
        <v>0</v>
      </c>
      <c r="Q87" s="46">
        <v>-59</v>
      </c>
      <c r="R87" s="46">
        <v>0</v>
      </c>
      <c r="S87" s="74">
        <v>0</v>
      </c>
      <c r="U87" s="73">
        <v>-482</v>
      </c>
      <c r="V87" s="74">
        <v>4.84</v>
      </c>
      <c r="W87">
        <v>-283</v>
      </c>
      <c r="X87">
        <v>-138</v>
      </c>
      <c r="Y87">
        <v>-2</v>
      </c>
      <c r="Z87">
        <v>4.84</v>
      </c>
      <c r="AA87">
        <v>-59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4.84</v>
      </c>
      <c r="M88" s="74">
        <v>0</v>
      </c>
      <c r="N88" s="73">
        <v>-282</v>
      </c>
      <c r="O88" s="46">
        <v>-132</v>
      </c>
      <c r="P88" s="46">
        <v>0</v>
      </c>
      <c r="Q88" s="46">
        <v>-63</v>
      </c>
      <c r="R88" s="46">
        <v>0</v>
      </c>
      <c r="S88" s="74">
        <v>0</v>
      </c>
      <c r="U88" s="73">
        <v>-479</v>
      </c>
      <c r="V88" s="74">
        <v>4.84</v>
      </c>
      <c r="W88">
        <v>-282</v>
      </c>
      <c r="X88">
        <v>-132</v>
      </c>
      <c r="Y88">
        <v>-2</v>
      </c>
      <c r="Z88">
        <v>4.84</v>
      </c>
      <c r="AA88">
        <v>-63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5.32</v>
      </c>
      <c r="M89" s="74">
        <v>0</v>
      </c>
      <c r="N89" s="73">
        <v>-284</v>
      </c>
      <c r="O89" s="46">
        <v>-98</v>
      </c>
      <c r="P89" s="46">
        <v>0</v>
      </c>
      <c r="Q89" s="46">
        <v>-64</v>
      </c>
      <c r="R89" s="46">
        <v>0</v>
      </c>
      <c r="S89" s="74">
        <v>0</v>
      </c>
      <c r="U89" s="73">
        <v>-448</v>
      </c>
      <c r="V89" s="74">
        <v>5.32</v>
      </c>
      <c r="W89">
        <v>-284</v>
      </c>
      <c r="X89">
        <v>-98</v>
      </c>
      <c r="Y89">
        <v>-2</v>
      </c>
      <c r="Z89">
        <v>5.32</v>
      </c>
      <c r="AA89">
        <v>-64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5.32</v>
      </c>
      <c r="M90" s="74">
        <v>0</v>
      </c>
      <c r="N90" s="73">
        <v>-297</v>
      </c>
      <c r="O90" s="46">
        <v>-104</v>
      </c>
      <c r="P90" s="46">
        <v>0</v>
      </c>
      <c r="Q90" s="46">
        <v>-67</v>
      </c>
      <c r="R90" s="46">
        <v>0</v>
      </c>
      <c r="S90" s="74">
        <v>0</v>
      </c>
      <c r="U90" s="73">
        <v>-470</v>
      </c>
      <c r="V90" s="74">
        <v>5.32</v>
      </c>
      <c r="W90">
        <v>-297</v>
      </c>
      <c r="X90">
        <v>-104</v>
      </c>
      <c r="Y90">
        <v>-2</v>
      </c>
      <c r="Z90">
        <v>5.32</v>
      </c>
      <c r="AA90">
        <v>-67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5.32</v>
      </c>
      <c r="M91" s="74">
        <v>0</v>
      </c>
      <c r="N91" s="73">
        <v>-332</v>
      </c>
      <c r="O91" s="46">
        <v>-85</v>
      </c>
      <c r="P91" s="46">
        <v>-15</v>
      </c>
      <c r="Q91" s="46">
        <v>-69</v>
      </c>
      <c r="R91" s="46">
        <v>0</v>
      </c>
      <c r="S91" s="74">
        <v>0</v>
      </c>
      <c r="U91" s="73">
        <v>-503</v>
      </c>
      <c r="V91" s="74">
        <v>5.32</v>
      </c>
      <c r="W91">
        <v>-332</v>
      </c>
      <c r="X91">
        <v>-85</v>
      </c>
      <c r="Y91">
        <v>-2</v>
      </c>
      <c r="Z91">
        <v>5.32</v>
      </c>
      <c r="AA91">
        <v>-69</v>
      </c>
      <c r="AB91">
        <v>-15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5.32</v>
      </c>
      <c r="M92" s="74">
        <v>0</v>
      </c>
      <c r="N92" s="73">
        <v>-323</v>
      </c>
      <c r="O92" s="46">
        <v>-95</v>
      </c>
      <c r="P92" s="46">
        <v>-15</v>
      </c>
      <c r="Q92" s="46">
        <v>-69</v>
      </c>
      <c r="R92" s="46">
        <v>0</v>
      </c>
      <c r="S92" s="74">
        <v>0</v>
      </c>
      <c r="U92" s="73">
        <v>-504</v>
      </c>
      <c r="V92" s="74">
        <v>5.32</v>
      </c>
      <c r="W92">
        <v>-323</v>
      </c>
      <c r="X92">
        <v>-95</v>
      </c>
      <c r="Y92">
        <v>-2</v>
      </c>
      <c r="Z92">
        <v>5.32</v>
      </c>
      <c r="AA92">
        <v>-69</v>
      </c>
      <c r="AB92">
        <v>-15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4.88</v>
      </c>
      <c r="M93" s="74">
        <v>0</v>
      </c>
      <c r="N93" s="73">
        <v>-286</v>
      </c>
      <c r="O93" s="46">
        <v>-97</v>
      </c>
      <c r="P93" s="46">
        <v>0</v>
      </c>
      <c r="Q93" s="46">
        <v>-71</v>
      </c>
      <c r="R93" s="46">
        <v>0</v>
      </c>
      <c r="S93" s="74">
        <v>0</v>
      </c>
      <c r="U93" s="73">
        <v>-456</v>
      </c>
      <c r="V93" s="74">
        <v>4.88</v>
      </c>
      <c r="W93">
        <v>-286</v>
      </c>
      <c r="X93">
        <v>-97</v>
      </c>
      <c r="Y93">
        <v>-2</v>
      </c>
      <c r="Z93">
        <v>4.88</v>
      </c>
      <c r="AA93">
        <v>-71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4.2</v>
      </c>
      <c r="M94" s="74">
        <v>0</v>
      </c>
      <c r="N94" s="73">
        <v>-207</v>
      </c>
      <c r="O94" s="46">
        <v>-88</v>
      </c>
      <c r="P94" s="46">
        <v>0</v>
      </c>
      <c r="Q94" s="46">
        <v>-72</v>
      </c>
      <c r="R94" s="46">
        <v>0</v>
      </c>
      <c r="S94" s="74">
        <v>0</v>
      </c>
      <c r="U94" s="73">
        <v>-369</v>
      </c>
      <c r="V94" s="74">
        <v>4.2</v>
      </c>
      <c r="W94">
        <v>-207</v>
      </c>
      <c r="X94">
        <v>-88</v>
      </c>
      <c r="Y94">
        <v>-2</v>
      </c>
      <c r="Z94">
        <v>4.2</v>
      </c>
      <c r="AA94">
        <v>-72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3.37</v>
      </c>
      <c r="M95" s="74">
        <v>0</v>
      </c>
      <c r="N95" s="73">
        <v>-143</v>
      </c>
      <c r="O95" s="46">
        <v>-82</v>
      </c>
      <c r="P95" s="46">
        <v>0</v>
      </c>
      <c r="Q95" s="46">
        <v>-73</v>
      </c>
      <c r="R95" s="46">
        <v>0</v>
      </c>
      <c r="S95" s="74">
        <v>0</v>
      </c>
      <c r="U95" s="73">
        <v>-301</v>
      </c>
      <c r="V95" s="74">
        <v>3.37</v>
      </c>
      <c r="W95">
        <v>-143</v>
      </c>
      <c r="X95">
        <v>-82</v>
      </c>
      <c r="Y95">
        <v>-3</v>
      </c>
      <c r="Z95">
        <v>3.37</v>
      </c>
      <c r="AA95">
        <v>-73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3.06</v>
      </c>
      <c r="M96" s="74">
        <v>0</v>
      </c>
      <c r="N96" s="73">
        <v>-129</v>
      </c>
      <c r="O96" s="46">
        <v>-98</v>
      </c>
      <c r="P96" s="46">
        <v>0</v>
      </c>
      <c r="Q96" s="46">
        <v>-75</v>
      </c>
      <c r="R96" s="46">
        <v>0</v>
      </c>
      <c r="S96" s="74">
        <v>0</v>
      </c>
      <c r="U96" s="73">
        <v>-305</v>
      </c>
      <c r="V96" s="74">
        <v>3.06</v>
      </c>
      <c r="W96">
        <v>-129</v>
      </c>
      <c r="X96">
        <v>-98</v>
      </c>
      <c r="Y96">
        <v>-3</v>
      </c>
      <c r="Z96">
        <v>3.06</v>
      </c>
      <c r="AA96">
        <v>-75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2.97</v>
      </c>
      <c r="M97" s="74">
        <v>0</v>
      </c>
      <c r="N97" s="73">
        <v>-78</v>
      </c>
      <c r="O97" s="46">
        <v>-85</v>
      </c>
      <c r="P97" s="46">
        <v>0</v>
      </c>
      <c r="Q97" s="46">
        <v>-76</v>
      </c>
      <c r="R97" s="46">
        <v>0</v>
      </c>
      <c r="S97" s="74">
        <v>0</v>
      </c>
      <c r="U97" s="73">
        <v>-242</v>
      </c>
      <c r="V97" s="74">
        <v>2.97</v>
      </c>
      <c r="W97">
        <v>-78</v>
      </c>
      <c r="X97">
        <v>-85</v>
      </c>
      <c r="Y97">
        <v>-3</v>
      </c>
      <c r="Z97">
        <v>2.97</v>
      </c>
      <c r="AA97">
        <v>-76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2.96</v>
      </c>
      <c r="M98" s="74">
        <v>0</v>
      </c>
      <c r="N98" s="73">
        <v>-96</v>
      </c>
      <c r="O98" s="46">
        <v>-76</v>
      </c>
      <c r="P98" s="46">
        <v>0</v>
      </c>
      <c r="Q98" s="46">
        <v>-76</v>
      </c>
      <c r="R98" s="46">
        <v>0</v>
      </c>
      <c r="S98" s="74">
        <v>0</v>
      </c>
      <c r="U98" s="73">
        <v>-251</v>
      </c>
      <c r="V98" s="74">
        <v>2.96</v>
      </c>
      <c r="W98">
        <v>-96</v>
      </c>
      <c r="X98">
        <v>-76</v>
      </c>
      <c r="Y98">
        <v>-3</v>
      </c>
      <c r="Z98">
        <v>2.96</v>
      </c>
      <c r="AA98">
        <v>-76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5.8267500000000007E-2</v>
      </c>
      <c r="J99" s="69">
        <f t="shared" si="1"/>
        <v>0</v>
      </c>
      <c r="K99" s="69">
        <f t="shared" si="1"/>
        <v>0</v>
      </c>
      <c r="L99" s="69">
        <f t="shared" si="1"/>
        <v>7.0957499999999993E-2</v>
      </c>
      <c r="M99" s="69">
        <f t="shared" si="1"/>
        <v>0</v>
      </c>
      <c r="N99" s="68">
        <f t="shared" si="1"/>
        <v>-5.97</v>
      </c>
      <c r="O99" s="69">
        <f t="shared" si="1"/>
        <v>-1.7172499999999999</v>
      </c>
      <c r="P99" s="69">
        <f t="shared" si="1"/>
        <v>-0.60524999999999995</v>
      </c>
      <c r="Q99" s="69">
        <f t="shared" si="1"/>
        <v>-0.73250000000000004</v>
      </c>
      <c r="R99" s="69">
        <f t="shared" si="1"/>
        <v>0</v>
      </c>
      <c r="S99" s="70">
        <f t="shared" si="1"/>
        <v>0</v>
      </c>
      <c r="U99" s="68">
        <f t="shared" si="1"/>
        <v>-9.0530000000000008</v>
      </c>
      <c r="V99" s="70">
        <f t="shared" si="1"/>
        <v>0.12922499999999995</v>
      </c>
      <c r="W99">
        <f t="shared" si="1"/>
        <v>-5.97</v>
      </c>
      <c r="X99">
        <f t="shared" si="1"/>
        <v>-1.6589825</v>
      </c>
      <c r="Y99">
        <f t="shared" si="1"/>
        <v>-2.8000000000000001E-2</v>
      </c>
      <c r="Z99">
        <f t="shared" si="1"/>
        <v>7.0957499999999993E-2</v>
      </c>
      <c r="AA99">
        <f t="shared" si="1"/>
        <v>-0.73250000000000004</v>
      </c>
      <c r="AB99">
        <f t="shared" si="1"/>
        <v>-0.60524999999999995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4" sqref="W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45084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12.42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0.57999999999999996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0.57999999999999996</v>
      </c>
      <c r="W20">
        <v>0.57999999999999996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2.3199999999999998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2.3199999999999998</v>
      </c>
      <c r="W21">
        <v>2.3199999999999998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6.67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6.67</v>
      </c>
      <c r="W22">
        <v>6.67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8.0299999999999994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8.0299999999999994</v>
      </c>
      <c r="W23">
        <v>8.0299999999999994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9.67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9.67</v>
      </c>
      <c r="W24">
        <v>9.67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6.67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6.67</v>
      </c>
      <c r="W25">
        <v>6.67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6.58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6.58</v>
      </c>
      <c r="W26">
        <v>6.58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5.32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5.32</v>
      </c>
      <c r="W27">
        <v>5.32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9.67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9.67</v>
      </c>
      <c r="W28">
        <v>9.67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7.54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7.54</v>
      </c>
      <c r="W29">
        <v>7.54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5.9</v>
      </c>
      <c r="W30">
        <v>5.9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6.77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6.77</v>
      </c>
      <c r="W31">
        <v>6.77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6.67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6.67</v>
      </c>
      <c r="W32">
        <v>6.67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2.8</v>
      </c>
      <c r="W33">
        <v>2.8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5.13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5.13</v>
      </c>
      <c r="W34">
        <v>5.13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7.25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7.25</v>
      </c>
      <c r="W35">
        <v>7.25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5.61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5.61</v>
      </c>
      <c r="W36">
        <v>5.61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6.48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6.48</v>
      </c>
      <c r="W37">
        <v>6.48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8.9</v>
      </c>
      <c r="W38">
        <v>8.9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5.51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5.51</v>
      </c>
      <c r="W39">
        <v>5.51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4.0599999999999996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4.0599999999999996</v>
      </c>
      <c r="W40">
        <v>4.0599999999999996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8.2200000000000006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8.2200000000000006</v>
      </c>
      <c r="W41">
        <v>8.2200000000000006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7.35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7.35</v>
      </c>
      <c r="W42">
        <v>7.35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4.6399999999999997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4.6399999999999997</v>
      </c>
      <c r="W43">
        <v>4.6399999999999997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3.68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3.68</v>
      </c>
      <c r="W44">
        <v>3.68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0.77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0.77</v>
      </c>
      <c r="W46">
        <v>0.77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6.75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10.46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11.96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11.97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10.6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3.8197499999999995E-2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5.4237500000000001E-2</v>
      </c>
      <c r="W99">
        <f t="shared" si="1"/>
        <v>3.8197499999999995E-2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45084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10.972360000000002</v>
      </c>
      <c r="E3">
        <f>GT_NG!P3</f>
        <v>14.652253280091271</v>
      </c>
      <c r="F3">
        <f>GT_Spot!P3</f>
        <v>0</v>
      </c>
      <c r="G3">
        <f>PPCL_NG!P3</f>
        <v>42.41</v>
      </c>
      <c r="H3">
        <f>PPCL_Spot!P3</f>
        <v>0</v>
      </c>
      <c r="I3">
        <f>Bawana_NG!P3</f>
        <v>109.99564925048452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1200.9334343694361</v>
      </c>
      <c r="P3" s="36">
        <v>118.22000000000003</v>
      </c>
      <c r="Q3" s="36">
        <v>38.319999999999993</v>
      </c>
      <c r="R3" s="38">
        <v>0</v>
      </c>
      <c r="S3" s="38">
        <v>2.94</v>
      </c>
      <c r="T3" s="37">
        <f>SUMPRODUCT(LTA!J3:AN3,LTA!J$101:AN$101,LTA!J$103:AN$103)</f>
        <v>49.87</v>
      </c>
      <c r="U3" s="37">
        <f>SUMPRODUCT(LTA!J3:AN3,LTA!J$102:AN$102,LTA!J$103:AN$103)</f>
        <v>84.1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6.84</v>
      </c>
      <c r="Z3" s="34">
        <f>IEX!N3</f>
        <v>0</v>
      </c>
      <c r="AA3" s="75">
        <f>STOA!H3</f>
        <v>756.11</v>
      </c>
      <c r="AB3" s="75">
        <f>-STOA!N3</f>
        <v>0</v>
      </c>
      <c r="AC3">
        <f>SUMIF(B3:AB3,"&gt;0")*$AC$2-SUMIF(B3:AB3,"&lt;0")*($AC$2/(1-$AC$2))+SUMIF(AI3:AR3,"&gt;0")*$AC$2-SUMIF(AI3:AR3,"&lt;0")*($AC$2/(1-$AC$2))</f>
        <v>22.292378902373052</v>
      </c>
      <c r="AD3">
        <f>SUM(B3:AB3,AI3:AR3)-AC3</f>
        <v>2316.0713179976387</v>
      </c>
      <c r="AE3">
        <f>'IDT-1'!B3</f>
        <v>65</v>
      </c>
      <c r="AF3" s="24"/>
      <c r="AG3">
        <f>SUM(AD3:AF3)+AT3</f>
        <v>2381.0713179976387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-97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11.097519999999999</v>
      </c>
      <c r="E4">
        <f>GT_NG!P4</f>
        <v>14.652253280091271</v>
      </c>
      <c r="F4">
        <f>GT_Spot!P4</f>
        <v>0</v>
      </c>
      <c r="G4">
        <f>PPCL_NG!P4</f>
        <v>42.997171238734289</v>
      </c>
      <c r="H4">
        <f>PPCL_Spot!P4</f>
        <v>0</v>
      </c>
      <c r="I4">
        <f>Bawana_NG!P4</f>
        <v>102.52541233239727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1200.9334343694361</v>
      </c>
      <c r="P4" s="36">
        <v>118.22000000000003</v>
      </c>
      <c r="Q4" s="36">
        <v>38.319999999999993</v>
      </c>
      <c r="R4" s="38">
        <v>0</v>
      </c>
      <c r="S4" s="38">
        <v>2.94</v>
      </c>
      <c r="T4" s="37">
        <f>SUMPRODUCT(LTA!J4:AN4,LTA!J$101:AN$101,LTA!J$103:AN$103)</f>
        <v>46.69</v>
      </c>
      <c r="U4" s="37">
        <f>SUMPRODUCT(LTA!J4:AN4,LTA!J$102:AN$102,LTA!J$103:AN$103)</f>
        <v>83.800000000000011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756.11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22.452827795671581</v>
      </c>
      <c r="AD4">
        <f t="shared" ref="AD4:AD67" si="1">SUM(B4:AB4,AI4:AR4)-AC4</f>
        <v>2263.8329634249876</v>
      </c>
      <c r="AE4">
        <f>'IDT-1'!B4</f>
        <v>82</v>
      </c>
      <c r="AF4" s="24"/>
      <c r="AG4">
        <f t="shared" ref="AG4:AG67" si="2">SUM(AD4:AF4)+AT4</f>
        <v>2345.8329634249876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-132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11.097519999999999</v>
      </c>
      <c r="E5">
        <f>GT_NG!P5</f>
        <v>14.652253280091271</v>
      </c>
      <c r="F5">
        <f>GT_Spot!P5</f>
        <v>0</v>
      </c>
      <c r="G5">
        <f>PPCL_NG!P5</f>
        <v>42.997171238734289</v>
      </c>
      <c r="H5">
        <f>PPCL_Spot!P5</f>
        <v>0</v>
      </c>
      <c r="I5">
        <f>Bawana_NG!P5</f>
        <v>102.52541233239727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1216.022911899254</v>
      </c>
      <c r="P5" s="36">
        <v>118.22000000000003</v>
      </c>
      <c r="Q5" s="36">
        <v>38.319999999999993</v>
      </c>
      <c r="R5" s="38">
        <v>0</v>
      </c>
      <c r="S5" s="38">
        <v>2.94</v>
      </c>
      <c r="T5" s="37">
        <f>SUMPRODUCT(LTA!J5:AN5,LTA!J$101:AN$101,LTA!J$103:AN$103)</f>
        <v>44.48</v>
      </c>
      <c r="U5" s="37">
        <f>SUMPRODUCT(LTA!J5:AN5,LTA!J$102:AN$102,LTA!J$103:AN$103)</f>
        <v>84.92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756.11</v>
      </c>
      <c r="AB5" s="75">
        <f>-STOA!N5</f>
        <v>0</v>
      </c>
      <c r="AC5">
        <f t="shared" si="0"/>
        <v>23.046563956610331</v>
      </c>
      <c r="AD5">
        <f t="shared" si="1"/>
        <v>2224.2387047938664</v>
      </c>
      <c r="AE5">
        <f>'IDT-1'!B5</f>
        <v>54</v>
      </c>
      <c r="AF5" s="24"/>
      <c r="AG5">
        <f t="shared" si="2"/>
        <v>2278.2387047938664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-185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11.097519999999999</v>
      </c>
      <c r="E6">
        <f>GT_NG!P6</f>
        <v>14.652253280091271</v>
      </c>
      <c r="F6">
        <f>GT_Spot!P6</f>
        <v>0</v>
      </c>
      <c r="G6">
        <f>PPCL_NG!P6</f>
        <v>42.997171238734289</v>
      </c>
      <c r="H6">
        <f>PPCL_Spot!P6</f>
        <v>0</v>
      </c>
      <c r="I6">
        <f>Bawana_NG!P6</f>
        <v>102.52541233239727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1216.022911899254</v>
      </c>
      <c r="P6" s="36">
        <v>118.22000000000003</v>
      </c>
      <c r="Q6" s="36">
        <v>38.319999999999993</v>
      </c>
      <c r="R6" s="38">
        <v>0</v>
      </c>
      <c r="S6" s="38">
        <v>2.94</v>
      </c>
      <c r="T6" s="37">
        <f>SUMPRODUCT(LTA!J6:AN6,LTA!J$101:AN$101,LTA!J$103:AN$103)</f>
        <v>45.08</v>
      </c>
      <c r="U6" s="37">
        <f>SUMPRODUCT(LTA!J6:AN6,LTA!J$102:AN$102,LTA!J$103:AN$103)</f>
        <v>84.92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756.11</v>
      </c>
      <c r="AB6" s="75">
        <f>-STOA!N6</f>
        <v>0</v>
      </c>
      <c r="AC6">
        <f t="shared" si="0"/>
        <v>23.211650252009846</v>
      </c>
      <c r="AD6">
        <f t="shared" si="1"/>
        <v>2206.673618498467</v>
      </c>
      <c r="AE6">
        <f>'IDT-1'!B6</f>
        <v>21</v>
      </c>
      <c r="AF6" s="24"/>
      <c r="AG6">
        <f t="shared" si="2"/>
        <v>2227.673618498467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-203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11.097519999999999</v>
      </c>
      <c r="E7">
        <f>GT_NG!P7</f>
        <v>14.652253280091271</v>
      </c>
      <c r="F7">
        <f>GT_Spot!P7</f>
        <v>0</v>
      </c>
      <c r="G7">
        <f>PPCL_NG!P7</f>
        <v>42.997171238734289</v>
      </c>
      <c r="H7">
        <f>PPCL_Spot!P7</f>
        <v>0</v>
      </c>
      <c r="I7">
        <f>Bawana_NG!P7</f>
        <v>76.62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1169.5415781967351</v>
      </c>
      <c r="P7" s="36">
        <v>118.22000000000003</v>
      </c>
      <c r="Q7" s="36">
        <v>38.319999999999993</v>
      </c>
      <c r="R7" s="38">
        <v>0</v>
      </c>
      <c r="S7" s="38">
        <v>2.94</v>
      </c>
      <c r="T7" s="37">
        <f>SUMPRODUCT(LTA!J7:AN7,LTA!J$101:AN$101,LTA!J$103:AN$103)</f>
        <v>45.940000000000005</v>
      </c>
      <c r="U7" s="37">
        <f>SUMPRODUCT(LTA!J7:AN7,LTA!J$102:AN$102,LTA!J$103:AN$103)</f>
        <v>85.6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756.16</v>
      </c>
      <c r="AB7" s="75">
        <f>-STOA!N7</f>
        <v>0</v>
      </c>
      <c r="AC7">
        <f t="shared" si="0"/>
        <v>22.029316853004278</v>
      </c>
      <c r="AD7">
        <f t="shared" si="1"/>
        <v>2200.0592058625562</v>
      </c>
      <c r="AE7">
        <f>'IDT-1'!B7</f>
        <v>0</v>
      </c>
      <c r="AF7" s="24"/>
      <c r="AG7">
        <f t="shared" si="2"/>
        <v>2200.0592058625562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11.097519999999999</v>
      </c>
      <c r="E8">
        <f>GT_NG!P8</f>
        <v>14.652253280091271</v>
      </c>
      <c r="F8">
        <f>GT_Spot!P8</f>
        <v>0</v>
      </c>
      <c r="G8">
        <f>PPCL_NG!P8</f>
        <v>42.997171238734289</v>
      </c>
      <c r="H8">
        <f>PPCL_Spot!P8</f>
        <v>0</v>
      </c>
      <c r="I8">
        <f>Bawana_NG!P8</f>
        <v>76.62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1133.4491217597486</v>
      </c>
      <c r="P8" s="36">
        <v>118.22000000000003</v>
      </c>
      <c r="Q8" s="36">
        <v>38.319999999999993</v>
      </c>
      <c r="R8" s="38">
        <v>0</v>
      </c>
      <c r="S8" s="38">
        <v>2.94</v>
      </c>
      <c r="T8" s="37">
        <f>SUMPRODUCT(LTA!J8:AN8,LTA!J$101:AN$101,LTA!J$103:AN$103)</f>
        <v>47.08</v>
      </c>
      <c r="U8" s="37">
        <f>SUMPRODUCT(LTA!J8:AN8,LTA!J$102:AN$102,LTA!J$103:AN$103)</f>
        <v>85.14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756.16</v>
      </c>
      <c r="AB8" s="75">
        <f>-STOA!N8</f>
        <v>0</v>
      </c>
      <c r="AC8">
        <f t="shared" si="0"/>
        <v>21.682174726270016</v>
      </c>
      <c r="AD8">
        <f t="shared" si="1"/>
        <v>2168.9938915523039</v>
      </c>
      <c r="AE8">
        <f>'IDT-1'!B8</f>
        <v>0</v>
      </c>
      <c r="AF8" s="24"/>
      <c r="AG8">
        <f t="shared" si="2"/>
        <v>2168.9938915523039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-136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11.097519999999999</v>
      </c>
      <c r="E9">
        <f>GT_NG!P9</f>
        <v>14.652253280091271</v>
      </c>
      <c r="F9">
        <f>GT_Spot!P9</f>
        <v>0</v>
      </c>
      <c r="G9">
        <f>PPCL_NG!P9</f>
        <v>42.997171238734289</v>
      </c>
      <c r="H9">
        <f>PPCL_Spot!P9</f>
        <v>0</v>
      </c>
      <c r="I9">
        <f>Bawana_NG!P9</f>
        <v>76.62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1097.3771207336781</v>
      </c>
      <c r="P9" s="36">
        <v>118.22000000000003</v>
      </c>
      <c r="Q9" s="36">
        <v>38.319999999999993</v>
      </c>
      <c r="R9" s="38">
        <v>0</v>
      </c>
      <c r="S9" s="38">
        <v>2.94</v>
      </c>
      <c r="T9" s="37">
        <f>SUMPRODUCT(LTA!J9:AN9,LTA!J$101:AN$101,LTA!J$103:AN$103)</f>
        <v>51.1</v>
      </c>
      <c r="U9" s="37">
        <f>SUMPRODUCT(LTA!J9:AN9,LTA!J$102:AN$102,LTA!J$103:AN$103)</f>
        <v>84.69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756.16</v>
      </c>
      <c r="AB9" s="75">
        <f>-STOA!N9</f>
        <v>0</v>
      </c>
      <c r="AC9">
        <f t="shared" si="0"/>
        <v>21.280741459452059</v>
      </c>
      <c r="AD9">
        <f t="shared" si="1"/>
        <v>2149.8933237930514</v>
      </c>
      <c r="AE9">
        <f>'IDT-1'!B9</f>
        <v>0</v>
      </c>
      <c r="AF9" s="24"/>
      <c r="AG9">
        <f t="shared" si="2"/>
        <v>2149.8933237930514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-123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11.097519999999999</v>
      </c>
      <c r="E10">
        <f>GT_NG!P10</f>
        <v>14.652253280091271</v>
      </c>
      <c r="F10">
        <f>GT_Spot!P10</f>
        <v>0</v>
      </c>
      <c r="G10">
        <f>PPCL_NG!P10</f>
        <v>42.997171238734289</v>
      </c>
      <c r="H10">
        <f>PPCL_Spot!P10</f>
        <v>0</v>
      </c>
      <c r="I10">
        <f>Bawana_NG!P10</f>
        <v>76.62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1046.8476817218966</v>
      </c>
      <c r="P10" s="36">
        <v>118.22000000000003</v>
      </c>
      <c r="Q10" s="36">
        <v>38.319999999999993</v>
      </c>
      <c r="R10" s="38">
        <v>0</v>
      </c>
      <c r="S10" s="38">
        <v>2.94</v>
      </c>
      <c r="T10" s="37">
        <f>SUMPRODUCT(LTA!J10:AN10,LTA!J$101:AN$101,LTA!J$103:AN$103)</f>
        <v>57.599999999999994</v>
      </c>
      <c r="U10" s="37">
        <f>SUMPRODUCT(LTA!J10:AN10,LTA!J$102:AN$102,LTA!J$103:AN$103)</f>
        <v>95.95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756.16</v>
      </c>
      <c r="AB10" s="75">
        <f>-STOA!N10</f>
        <v>0</v>
      </c>
      <c r="AC10">
        <f t="shared" si="0"/>
        <v>20.850320355793254</v>
      </c>
      <c r="AD10">
        <f t="shared" si="1"/>
        <v>2133.5543058849289</v>
      </c>
      <c r="AE10">
        <f>'IDT-1'!B10</f>
        <v>0</v>
      </c>
      <c r="AF10" s="24"/>
      <c r="AG10">
        <f t="shared" si="2"/>
        <v>2133.5543058849289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-107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11.097519999999999</v>
      </c>
      <c r="E11">
        <f>GT_NG!P11</f>
        <v>14.652253280091271</v>
      </c>
      <c r="F11">
        <f>GT_Spot!P11</f>
        <v>0</v>
      </c>
      <c r="G11">
        <f>PPCL_NG!P11</f>
        <v>42.997171238734289</v>
      </c>
      <c r="H11">
        <f>PPCL_Spot!P11</f>
        <v>0</v>
      </c>
      <c r="I11">
        <f>Bawana_NG!P11</f>
        <v>76.62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966.72898638766458</v>
      </c>
      <c r="P11" s="36">
        <v>118.22000000000003</v>
      </c>
      <c r="Q11" s="36">
        <v>38.319999999999993</v>
      </c>
      <c r="R11" s="38">
        <v>0</v>
      </c>
      <c r="S11" s="38">
        <v>2.94</v>
      </c>
      <c r="T11" s="37">
        <f>SUMPRODUCT(LTA!J11:AN11,LTA!J$101:AN$101,LTA!J$103:AN$103)</f>
        <v>49.36</v>
      </c>
      <c r="U11" s="37">
        <f>SUMPRODUCT(LTA!J11:AN11,LTA!J$102:AN$102,LTA!J$103:AN$103)</f>
        <v>85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756.11</v>
      </c>
      <c r="AB11" s="75">
        <f>-STOA!N11</f>
        <v>0</v>
      </c>
      <c r="AC11">
        <f t="shared" si="0"/>
        <v>19.993720091896403</v>
      </c>
      <c r="AD11">
        <f t="shared" si="1"/>
        <v>2033.0522108145935</v>
      </c>
      <c r="AE11">
        <f>'IDT-1'!B11</f>
        <v>0</v>
      </c>
      <c r="AF11" s="24"/>
      <c r="AG11">
        <f t="shared" si="2"/>
        <v>2033.0522108145935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-109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11.097519999999999</v>
      </c>
      <c r="E12">
        <f>GT_NG!P12</f>
        <v>14.617621899059026</v>
      </c>
      <c r="F12">
        <f>GT_Spot!P12</f>
        <v>0</v>
      </c>
      <c r="G12">
        <f>PPCL_NG!P12</f>
        <v>42.997171238734289</v>
      </c>
      <c r="H12">
        <f>PPCL_Spot!P12</f>
        <v>0</v>
      </c>
      <c r="I12">
        <f>Bawana_NG!P12</f>
        <v>76.62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965.64179538336657</v>
      </c>
      <c r="P12" s="36">
        <v>118.22000000000003</v>
      </c>
      <c r="Q12" s="36">
        <v>38.319999999999993</v>
      </c>
      <c r="R12" s="38">
        <v>0</v>
      </c>
      <c r="S12" s="38">
        <v>2.94</v>
      </c>
      <c r="T12" s="37">
        <f>SUMPRODUCT(LTA!J12:AN12,LTA!J$101:AN$101,LTA!J$103:AN$103)</f>
        <v>49.010000000000005</v>
      </c>
      <c r="U12" s="37">
        <f>SUMPRODUCT(LTA!J12:AN12,LTA!J$102:AN$102,LTA!J$103:AN$103)</f>
        <v>84.95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756.11</v>
      </c>
      <c r="AB12" s="75">
        <f>-STOA!N12</f>
        <v>0</v>
      </c>
      <c r="AC12">
        <f t="shared" si="0"/>
        <v>20.246671880571359</v>
      </c>
      <c r="AD12">
        <f t="shared" si="1"/>
        <v>2001.2774366405888</v>
      </c>
      <c r="AE12">
        <f>'IDT-1'!B12</f>
        <v>0</v>
      </c>
      <c r="AF12" s="24"/>
      <c r="AG12">
        <f t="shared" si="2"/>
        <v>2001.2774366405888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-139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11.097519999999999</v>
      </c>
      <c r="E13">
        <f>GT_NG!P13</f>
        <v>14.617621899059026</v>
      </c>
      <c r="F13">
        <f>GT_Spot!P13</f>
        <v>0</v>
      </c>
      <c r="G13">
        <f>PPCL_NG!P13</f>
        <v>42.997171238734289</v>
      </c>
      <c r="H13">
        <f>PPCL_Spot!P13</f>
        <v>0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951.34623484164183</v>
      </c>
      <c r="P13" s="36">
        <v>118.22000000000003</v>
      </c>
      <c r="Q13" s="36">
        <v>38.319999999999993</v>
      </c>
      <c r="R13" s="38">
        <v>0</v>
      </c>
      <c r="S13" s="38">
        <v>2.94</v>
      </c>
      <c r="T13" s="37">
        <f>SUMPRODUCT(LTA!J13:AN13,LTA!J$101:AN$101,LTA!J$103:AN$103)</f>
        <v>52.449999999999996</v>
      </c>
      <c r="U13" s="37">
        <f>SUMPRODUCT(LTA!J13:AN13,LTA!J$102:AN$102,LTA!J$103:AN$103)</f>
        <v>84.59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756.11</v>
      </c>
      <c r="AB13" s="75">
        <f>-STOA!N13</f>
        <v>0</v>
      </c>
      <c r="AC13">
        <f t="shared" si="0"/>
        <v>20.559869068869553</v>
      </c>
      <c r="AD13">
        <f t="shared" si="1"/>
        <v>1940.1286789105654</v>
      </c>
      <c r="AE13">
        <f>'IDT-1'!B13</f>
        <v>0</v>
      </c>
      <c r="AF13" s="24"/>
      <c r="AG13">
        <f t="shared" si="2"/>
        <v>1940.1286789105654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-187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11.097519999999999</v>
      </c>
      <c r="E14">
        <f>GT_NG!P14</f>
        <v>14.617621899059026</v>
      </c>
      <c r="F14">
        <f>GT_Spot!P14</f>
        <v>0</v>
      </c>
      <c r="G14">
        <f>PPCL_NG!P14</f>
        <v>42.997171238734289</v>
      </c>
      <c r="H14">
        <f>PPCL_Spot!P14</f>
        <v>0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947.91889519267193</v>
      </c>
      <c r="P14" s="36">
        <v>118.22000000000003</v>
      </c>
      <c r="Q14" s="36">
        <v>38.319999999999993</v>
      </c>
      <c r="R14" s="38">
        <v>0</v>
      </c>
      <c r="S14" s="38">
        <v>2.94</v>
      </c>
      <c r="T14" s="37">
        <f>SUMPRODUCT(LTA!J14:AN14,LTA!J$101:AN$101,LTA!J$103:AN$103)</f>
        <v>53.17</v>
      </c>
      <c r="U14" s="37">
        <f>SUMPRODUCT(LTA!J14:AN14,LTA!J$102:AN$102,LTA!J$103:AN$103)</f>
        <v>83.65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756.11</v>
      </c>
      <c r="AB14" s="75">
        <f>-STOA!N14</f>
        <v>0</v>
      </c>
      <c r="AC14">
        <f t="shared" si="0"/>
        <v>20.72309128544692</v>
      </c>
      <c r="AD14">
        <f t="shared" si="1"/>
        <v>1914.3181170450184</v>
      </c>
      <c r="AE14">
        <f>'IDT-1'!B14</f>
        <v>0</v>
      </c>
      <c r="AF14" s="24"/>
      <c r="AG14">
        <f t="shared" si="2"/>
        <v>1914.3181170450184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-209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11.097519999999999</v>
      </c>
      <c r="E15">
        <f>GT_NG!P15</f>
        <v>14.617621899059026</v>
      </c>
      <c r="F15">
        <f>GT_Spot!P15</f>
        <v>0</v>
      </c>
      <c r="G15">
        <f>PPCL_NG!P15</f>
        <v>43.57</v>
      </c>
      <c r="H15">
        <f>PPCL_Spot!P15</f>
        <v>0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955.33836564363833</v>
      </c>
      <c r="P15" s="36">
        <v>118.22000000000003</v>
      </c>
      <c r="Q15" s="36">
        <v>38.319999999999993</v>
      </c>
      <c r="R15" s="38">
        <v>0</v>
      </c>
      <c r="S15" s="38">
        <v>2.94</v>
      </c>
      <c r="T15" s="37">
        <f>SUMPRODUCT(LTA!J15:AN15,LTA!J$101:AN$101,LTA!J$103:AN$103)</f>
        <v>53.82</v>
      </c>
      <c r="U15" s="37">
        <f>SUMPRODUCT(LTA!J15:AN15,LTA!J$102:AN$102,LTA!J$103:AN$103)</f>
        <v>79.84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731.90000000000009</v>
      </c>
      <c r="AB15" s="75">
        <f>-STOA!N15</f>
        <v>0</v>
      </c>
      <c r="AC15">
        <f t="shared" si="0"/>
        <v>20.286223692848701</v>
      </c>
      <c r="AD15">
        <f t="shared" si="1"/>
        <v>1925.3772838498487</v>
      </c>
      <c r="AE15">
        <f>'IDT-1'!B15</f>
        <v>0</v>
      </c>
      <c r="AF15" s="24"/>
      <c r="AG15">
        <f t="shared" si="2"/>
        <v>1925.3772838498487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-179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11.097519999999999</v>
      </c>
      <c r="E16">
        <f>GT_NG!P16</f>
        <v>14.617621899059026</v>
      </c>
      <c r="F16">
        <f>GT_Spot!P16</f>
        <v>0</v>
      </c>
      <c r="G16">
        <f>PPCL_NG!P16</f>
        <v>43.57</v>
      </c>
      <c r="H16">
        <f>PPCL_Spot!P16</f>
        <v>0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955.33284131852361</v>
      </c>
      <c r="P16" s="36">
        <v>118.22000000000003</v>
      </c>
      <c r="Q16" s="36">
        <v>38.319999999999993</v>
      </c>
      <c r="R16" s="38">
        <v>0</v>
      </c>
      <c r="S16" s="38">
        <v>2.94</v>
      </c>
      <c r="T16" s="37">
        <f>SUMPRODUCT(LTA!J16:AN16,LTA!J$101:AN$101,LTA!J$103:AN$103)</f>
        <v>63.910000000000004</v>
      </c>
      <c r="U16" s="37">
        <f>SUMPRODUCT(LTA!J16:AN16,LTA!J$102:AN$102,LTA!J$103:AN$103)</f>
        <v>109.91999999999999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731.90000000000009</v>
      </c>
      <c r="AB16" s="75">
        <f>-STOA!N16</f>
        <v>0</v>
      </c>
      <c r="AC16">
        <f t="shared" si="0"/>
        <v>20.852746139320384</v>
      </c>
      <c r="AD16">
        <f t="shared" si="1"/>
        <v>1940.9752370782628</v>
      </c>
      <c r="AE16">
        <f>'IDT-1'!B16</f>
        <v>0</v>
      </c>
      <c r="AF16" s="24"/>
      <c r="AG16">
        <f t="shared" si="2"/>
        <v>1940.9752370782628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-203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11.097519999999999</v>
      </c>
      <c r="E17">
        <f>GT_NG!P17</f>
        <v>14.617621899059026</v>
      </c>
      <c r="F17">
        <f>GT_Spot!P17</f>
        <v>0</v>
      </c>
      <c r="G17">
        <f>PPCL_NG!P17</f>
        <v>43.57</v>
      </c>
      <c r="H17">
        <f>PPCL_Spot!P17</f>
        <v>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962.04247127697749</v>
      </c>
      <c r="P17" s="36">
        <v>118.22000000000003</v>
      </c>
      <c r="Q17" s="36">
        <v>14.509999999999998</v>
      </c>
      <c r="R17" s="38">
        <v>0</v>
      </c>
      <c r="S17" s="38">
        <v>0.96</v>
      </c>
      <c r="T17" s="37">
        <f>SUMPRODUCT(LTA!J17:AN17,LTA!J$101:AN$101,LTA!J$103:AN$103)</f>
        <v>72.37</v>
      </c>
      <c r="U17" s="37">
        <f>SUMPRODUCT(LTA!J17:AN17,LTA!J$102:AN$102,LTA!J$103:AN$103)</f>
        <v>110.44999999999999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731.90000000000009</v>
      </c>
      <c r="AB17" s="75">
        <f>-STOA!N17</f>
        <v>0</v>
      </c>
      <c r="AC17">
        <f t="shared" si="0"/>
        <v>20.897122795787702</v>
      </c>
      <c r="AD17">
        <f t="shared" si="1"/>
        <v>1915.8404903802489</v>
      </c>
      <c r="AE17">
        <f>'IDT-1'!B17</f>
        <v>0</v>
      </c>
      <c r="AF17" s="24"/>
      <c r="AG17">
        <f t="shared" si="2"/>
        <v>1915.8404903802489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-218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11.097519999999999</v>
      </c>
      <c r="E18">
        <f>GT_NG!P18</f>
        <v>14.617621899059026</v>
      </c>
      <c r="F18">
        <f>GT_Spot!P18</f>
        <v>0</v>
      </c>
      <c r="G18">
        <f>PPCL_NG!P18</f>
        <v>43.57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954.34602430450968</v>
      </c>
      <c r="P18" s="36">
        <v>118.22000000000003</v>
      </c>
      <c r="Q18" s="36">
        <v>14.509999999999998</v>
      </c>
      <c r="R18" s="38">
        <v>0</v>
      </c>
      <c r="S18" s="38">
        <v>0.96</v>
      </c>
      <c r="T18" s="37">
        <f>SUMPRODUCT(LTA!J18:AN18,LTA!J$101:AN$101,LTA!J$103:AN$103)</f>
        <v>76.2</v>
      </c>
      <c r="U18" s="37">
        <f>SUMPRODUCT(LTA!J18:AN18,LTA!J$102:AN$102,LTA!J$103:AN$103)</f>
        <v>113.1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731.90000000000009</v>
      </c>
      <c r="AB18" s="75">
        <f>-STOA!N18</f>
        <v>0</v>
      </c>
      <c r="AC18">
        <f t="shared" si="0"/>
        <v>21.126127505529261</v>
      </c>
      <c r="AD18">
        <f t="shared" si="1"/>
        <v>1887.3950386980398</v>
      </c>
      <c r="AE18">
        <f>'IDT-1'!B18</f>
        <v>0</v>
      </c>
      <c r="AF18" s="24"/>
      <c r="AG18">
        <f t="shared" si="2"/>
        <v>1887.3950386980398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-245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11.097519999999999</v>
      </c>
      <c r="E19">
        <f>GT_NG!P19</f>
        <v>14.617621899059026</v>
      </c>
      <c r="F19">
        <f>GT_Spot!P19</f>
        <v>0</v>
      </c>
      <c r="G19">
        <f>PPCL_NG!P19</f>
        <v>43.57</v>
      </c>
      <c r="H19">
        <f>PPCL_Spot!P19</f>
        <v>0</v>
      </c>
      <c r="I19">
        <f>Bawana_NG!P19</f>
        <v>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924.63660398445199</v>
      </c>
      <c r="P19" s="36">
        <v>58.65</v>
      </c>
      <c r="Q19" s="36">
        <v>14.509999999999998</v>
      </c>
      <c r="R19" s="38">
        <v>0</v>
      </c>
      <c r="S19" s="38">
        <v>0.96</v>
      </c>
      <c r="T19" s="37">
        <f>SUMPRODUCT(LTA!J19:AN19,LTA!J$101:AN$101,LTA!J$103:AN$103)</f>
        <v>80.13</v>
      </c>
      <c r="U19" s="37">
        <f>SUMPRODUCT(LTA!J19:AN19,LTA!J$102:AN$102,LTA!J$103:AN$103)</f>
        <v>116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731.90000000000009</v>
      </c>
      <c r="AB19" s="75">
        <f>-STOA!N19</f>
        <v>0</v>
      </c>
      <c r="AC19">
        <f t="shared" si="0"/>
        <v>19.867884955381033</v>
      </c>
      <c r="AD19">
        <f t="shared" si="1"/>
        <v>1866.2038609281301</v>
      </c>
      <c r="AE19">
        <f>'IDT-1'!B19</f>
        <v>0</v>
      </c>
      <c r="AF19" s="24"/>
      <c r="AG19">
        <f t="shared" si="2"/>
        <v>1866.2038609281301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-185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11.097519999999999</v>
      </c>
      <c r="E20">
        <f>GT_NG!P20</f>
        <v>14.652253280091271</v>
      </c>
      <c r="F20">
        <f>GT_Spot!P20</f>
        <v>0</v>
      </c>
      <c r="G20">
        <f>PPCL_NG!P20</f>
        <v>43.57</v>
      </c>
      <c r="H20">
        <f>PPCL_Spot!P20</f>
        <v>0</v>
      </c>
      <c r="I20">
        <f>Bawana_NG!P20</f>
        <v>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918.64579168096168</v>
      </c>
      <c r="P20" s="36">
        <v>58.0328794720389</v>
      </c>
      <c r="Q20" s="36">
        <v>14.509999999999998</v>
      </c>
      <c r="R20" s="38">
        <v>0</v>
      </c>
      <c r="S20" s="38">
        <v>0.96</v>
      </c>
      <c r="T20" s="37">
        <f>SUMPRODUCT(LTA!J20:AN20,LTA!J$101:AN$101,LTA!J$103:AN$103)</f>
        <v>81.89</v>
      </c>
      <c r="U20" s="37">
        <f>SUMPRODUCT(LTA!J20:AN20,LTA!J$102:AN$102,LTA!J$103:AN$103)</f>
        <v>118.9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731.90000000000009</v>
      </c>
      <c r="AB20" s="75">
        <f>-STOA!N20</f>
        <v>0</v>
      </c>
      <c r="AC20">
        <f t="shared" si="0"/>
        <v>19.966463560405884</v>
      </c>
      <c r="AD20">
        <f t="shared" si="1"/>
        <v>1851.1919808726861</v>
      </c>
      <c r="AE20">
        <f>'IDT-1'!B20</f>
        <v>0</v>
      </c>
      <c r="AF20" s="24"/>
      <c r="AG20">
        <f t="shared" si="2"/>
        <v>1851.1919808726861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-198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11.097519999999999</v>
      </c>
      <c r="E21">
        <f>GT_NG!P21</f>
        <v>14.652253280091271</v>
      </c>
      <c r="F21">
        <f>GT_Spot!P21</f>
        <v>0</v>
      </c>
      <c r="G21">
        <f>PPCL_NG!P21</f>
        <v>43.57</v>
      </c>
      <c r="H21">
        <f>PPCL_Spot!P21</f>
        <v>0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908.85890263466672</v>
      </c>
      <c r="P21" s="36">
        <v>58.0328794720389</v>
      </c>
      <c r="Q21" s="36">
        <v>14.509999999999998</v>
      </c>
      <c r="R21" s="38">
        <v>0</v>
      </c>
      <c r="S21" s="38">
        <v>0.96</v>
      </c>
      <c r="T21" s="37">
        <f>SUMPRODUCT(LTA!J21:AN21,LTA!J$101:AN$101,LTA!J$103:AN$103)</f>
        <v>82.48</v>
      </c>
      <c r="U21" s="37">
        <f>SUMPRODUCT(LTA!J21:AN21,LTA!J$102:AN$102,LTA!J$103:AN$103)</f>
        <v>121.88999999999999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731.90000000000009</v>
      </c>
      <c r="AB21" s="75">
        <f>-STOA!N21</f>
        <v>0</v>
      </c>
      <c r="AC21">
        <f t="shared" si="0"/>
        <v>20.053892977153616</v>
      </c>
      <c r="AD21">
        <f t="shared" si="1"/>
        <v>1828.8976624096438</v>
      </c>
      <c r="AE21">
        <f>'IDT-1'!B21</f>
        <v>0</v>
      </c>
      <c r="AF21" s="24"/>
      <c r="AG21">
        <f t="shared" si="2"/>
        <v>1828.8976624096438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-214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11.097519999999999</v>
      </c>
      <c r="E22">
        <f>GT_NG!P22</f>
        <v>14.652253280091271</v>
      </c>
      <c r="F22">
        <f>GT_Spot!P22</f>
        <v>0</v>
      </c>
      <c r="G22">
        <f>PPCL_NG!P22</f>
        <v>43.57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909.75103866427116</v>
      </c>
      <c r="P22" s="36">
        <v>58.0328794720389</v>
      </c>
      <c r="Q22" s="36">
        <v>14.509999999999998</v>
      </c>
      <c r="R22" s="38">
        <v>0</v>
      </c>
      <c r="S22" s="38">
        <v>0.96</v>
      </c>
      <c r="T22" s="37">
        <f>SUMPRODUCT(LTA!J22:AN22,LTA!J$101:AN$101,LTA!J$103:AN$103)</f>
        <v>84.18</v>
      </c>
      <c r="U22" s="37">
        <f>SUMPRODUCT(LTA!J22:AN22,LTA!J$102:AN$102,LTA!J$103:AN$103)</f>
        <v>127.98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731.90000000000009</v>
      </c>
      <c r="AB22" s="75">
        <f>-STOA!N22</f>
        <v>0</v>
      </c>
      <c r="AC22">
        <f t="shared" si="0"/>
        <v>20.263467687047065</v>
      </c>
      <c r="AD22">
        <f t="shared" si="1"/>
        <v>1822.3702237293546</v>
      </c>
      <c r="AE22">
        <f>'IDT-1'!B22</f>
        <v>0</v>
      </c>
      <c r="AF22" s="24"/>
      <c r="AG22">
        <f t="shared" si="2"/>
        <v>1822.3702237293546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-229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11.097519999999999</v>
      </c>
      <c r="E23">
        <f>GT_NG!P23</f>
        <v>14.652253280091271</v>
      </c>
      <c r="F23">
        <f>GT_Spot!P23</f>
        <v>0</v>
      </c>
      <c r="G23">
        <f>PPCL_NG!P23</f>
        <v>43.57</v>
      </c>
      <c r="H23">
        <f>PPCL_Spot!P23</f>
        <v>0</v>
      </c>
      <c r="I23">
        <f>Bawana_NG!P23</f>
        <v>78.459999999999994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906.95761343774143</v>
      </c>
      <c r="P23" s="36">
        <v>58.0328794720389</v>
      </c>
      <c r="Q23" s="36">
        <v>14.509999999999998</v>
      </c>
      <c r="R23" s="38">
        <v>0</v>
      </c>
      <c r="S23" s="38">
        <v>0.96</v>
      </c>
      <c r="T23" s="37">
        <f>SUMPRODUCT(LTA!J23:AN23,LTA!J$101:AN$101,LTA!J$103:AN$103)</f>
        <v>81.010000000000005</v>
      </c>
      <c r="U23" s="37">
        <f>SUMPRODUCT(LTA!J23:AN23,LTA!J$102:AN$102,LTA!J$103:AN$103)</f>
        <v>126.36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731.94</v>
      </c>
      <c r="AB23" s="75">
        <f>-STOA!N23</f>
        <v>0</v>
      </c>
      <c r="AC23">
        <f t="shared" si="0"/>
        <v>20.369583585408726</v>
      </c>
      <c r="AD23">
        <f t="shared" si="1"/>
        <v>1802.1806826044631</v>
      </c>
      <c r="AE23">
        <f>'IDT-1'!B23</f>
        <v>0</v>
      </c>
      <c r="AF23" s="24"/>
      <c r="AG23">
        <f t="shared" si="2"/>
        <v>1802.1806826044631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-245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11.097519999999999</v>
      </c>
      <c r="E24">
        <f>GT_NG!P24</f>
        <v>14.652253280091271</v>
      </c>
      <c r="F24">
        <f>GT_Spot!P24</f>
        <v>0</v>
      </c>
      <c r="G24">
        <f>PPCL_NG!P24</f>
        <v>43.57</v>
      </c>
      <c r="H24">
        <f>PPCL_Spot!P24</f>
        <v>0</v>
      </c>
      <c r="I24">
        <f>Bawana_NG!P24</f>
        <v>78.459999999999994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925.80766911445369</v>
      </c>
      <c r="P24" s="36">
        <v>58.0328794720389</v>
      </c>
      <c r="Q24" s="36">
        <v>14.509999999999998</v>
      </c>
      <c r="R24" s="38">
        <v>0</v>
      </c>
      <c r="S24" s="38">
        <v>0.96</v>
      </c>
      <c r="T24" s="37">
        <f>SUMPRODUCT(LTA!J24:AN24,LTA!J$101:AN$101,LTA!J$103:AN$103)</f>
        <v>80.67</v>
      </c>
      <c r="U24" s="37">
        <f>SUMPRODUCT(LTA!J24:AN24,LTA!J$102:AN$102,LTA!J$103:AN$103)</f>
        <v>125.83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731.94</v>
      </c>
      <c r="AB24" s="75">
        <f>-STOA!N24</f>
        <v>0</v>
      </c>
      <c r="AC24">
        <f t="shared" si="0"/>
        <v>20.865176921207215</v>
      </c>
      <c r="AD24">
        <f t="shared" si="1"/>
        <v>1781.6651449453768</v>
      </c>
      <c r="AE24">
        <f>'IDT-1'!B24</f>
        <v>0</v>
      </c>
      <c r="AF24" s="24"/>
      <c r="AG24">
        <f t="shared" si="2"/>
        <v>1781.6651449453768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-283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11.097519999999999</v>
      </c>
      <c r="E25">
        <f>GT_NG!P25</f>
        <v>14.652253280091271</v>
      </c>
      <c r="F25">
        <f>GT_Spot!P25</f>
        <v>0</v>
      </c>
      <c r="G25">
        <f>PPCL_NG!P25</f>
        <v>43.57</v>
      </c>
      <c r="H25">
        <f>PPCL_Spot!P25</f>
        <v>0</v>
      </c>
      <c r="I25">
        <f>Bawana_NG!P25</f>
        <v>78.459999999999994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927.64907520241252</v>
      </c>
      <c r="P25" s="36">
        <v>58.0328794720389</v>
      </c>
      <c r="Q25" s="36">
        <v>14.509999999999998</v>
      </c>
      <c r="R25" s="38">
        <v>0</v>
      </c>
      <c r="S25" s="38">
        <v>0.96</v>
      </c>
      <c r="T25" s="37">
        <f>SUMPRODUCT(LTA!J25:AN25,LTA!J$101:AN$101,LTA!J$103:AN$103)</f>
        <v>80.3</v>
      </c>
      <c r="U25" s="37">
        <f>SUMPRODUCT(LTA!J25:AN25,LTA!J$102:AN$102,LTA!J$103:AN$103)</f>
        <v>125.17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-21</v>
      </c>
      <c r="AA25" s="75">
        <f>STOA!H25</f>
        <v>731.94</v>
      </c>
      <c r="AB25" s="75">
        <f>-STOA!N25</f>
        <v>0</v>
      </c>
      <c r="AC25">
        <f t="shared" si="0"/>
        <v>21.174173630535893</v>
      </c>
      <c r="AD25">
        <f t="shared" si="1"/>
        <v>1748.1675543240069</v>
      </c>
      <c r="AE25">
        <f>'IDT-1'!B25</f>
        <v>0</v>
      </c>
      <c r="AF25" s="24"/>
      <c r="AG25">
        <f t="shared" si="2"/>
        <v>1748.1675543240069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-296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11.097519999999999</v>
      </c>
      <c r="E26">
        <f>GT_NG!P26</f>
        <v>14.652253280091271</v>
      </c>
      <c r="F26">
        <f>GT_Spot!P26</f>
        <v>0</v>
      </c>
      <c r="G26">
        <f>PPCL_NG!P26</f>
        <v>43.57</v>
      </c>
      <c r="H26">
        <f>PPCL_Spot!P26</f>
        <v>0</v>
      </c>
      <c r="I26">
        <f>Bawana_NG!P26</f>
        <v>78.459999999999994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927.64369641139649</v>
      </c>
      <c r="P26" s="36">
        <v>58.0328794720389</v>
      </c>
      <c r="Q26" s="36">
        <v>14.509999999999998</v>
      </c>
      <c r="R26" s="38">
        <v>0</v>
      </c>
      <c r="S26" s="38">
        <v>0.96</v>
      </c>
      <c r="T26" s="37">
        <f>SUMPRODUCT(LTA!J26:AN26,LTA!J$101:AN$101,LTA!J$103:AN$103)</f>
        <v>96.169999999999987</v>
      </c>
      <c r="U26" s="37">
        <f>SUMPRODUCT(LTA!J26:AN26,LTA!J$102:AN$102,LTA!J$103:AN$103)</f>
        <v>124.25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-34</v>
      </c>
      <c r="AA26" s="75">
        <f>STOA!H26</f>
        <v>731.94</v>
      </c>
      <c r="AB26" s="75">
        <f>-STOA!N26</f>
        <v>0</v>
      </c>
      <c r="AC26">
        <f t="shared" si="0"/>
        <v>21.438858210007886</v>
      </c>
      <c r="AD26">
        <f t="shared" si="1"/>
        <v>1747.8474909535191</v>
      </c>
      <c r="AE26">
        <f>'IDT-1'!B26</f>
        <v>0</v>
      </c>
      <c r="AF26" s="24"/>
      <c r="AG26">
        <f t="shared" si="2"/>
        <v>1747.8474909535191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-298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11.097519999999999</v>
      </c>
      <c r="E27">
        <f>GT_NG!P27</f>
        <v>14.617621899059026</v>
      </c>
      <c r="F27">
        <f>GT_Spot!P27</f>
        <v>0</v>
      </c>
      <c r="G27">
        <f>PPCL_NG!P27</f>
        <v>43.57</v>
      </c>
      <c r="H27">
        <f>PPCL_Spot!P27</f>
        <v>0</v>
      </c>
      <c r="I27">
        <f>Bawana_NG!P27</f>
        <v>87.546109061819465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938.12322846833797</v>
      </c>
      <c r="P27" s="36">
        <v>58.0328794720389</v>
      </c>
      <c r="Q27" s="36">
        <v>14.509999999999998</v>
      </c>
      <c r="R27" s="38">
        <v>11</v>
      </c>
      <c r="S27" s="38">
        <v>0.96</v>
      </c>
      <c r="T27" s="37">
        <f>SUMPRODUCT(LTA!J27:AN27,LTA!J$101:AN$101,LTA!J$103:AN$103)</f>
        <v>106.01</v>
      </c>
      <c r="U27" s="37">
        <f>SUMPRODUCT(LTA!J27:AN27,LTA!J$102:AN$102,LTA!J$103:AN$103)</f>
        <v>138.46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668.3900000000001</v>
      </c>
      <c r="AB27" s="75">
        <f>-STOA!N27</f>
        <v>0</v>
      </c>
      <c r="AC27">
        <f t="shared" si="0"/>
        <v>21.288906075522334</v>
      </c>
      <c r="AD27">
        <f t="shared" si="1"/>
        <v>1747.0284528257334</v>
      </c>
      <c r="AE27">
        <f>'IDT-1'!B27</f>
        <v>0</v>
      </c>
      <c r="AF27" s="24"/>
      <c r="AG27">
        <f t="shared" si="2"/>
        <v>1747.0284528257334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-324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11.097519999999999</v>
      </c>
      <c r="E28">
        <f>GT_NG!P28</f>
        <v>14.617621899059026</v>
      </c>
      <c r="F28">
        <f>GT_Spot!P28</f>
        <v>0</v>
      </c>
      <c r="G28">
        <f>PPCL_NG!P28</f>
        <v>43.57</v>
      </c>
      <c r="H28">
        <f>PPCL_Spot!P28</f>
        <v>0</v>
      </c>
      <c r="I28">
        <f>Bawana_NG!P28</f>
        <v>87.546109061819465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943.4480154081316</v>
      </c>
      <c r="P28" s="36">
        <v>58.0328794720389</v>
      </c>
      <c r="Q28" s="36">
        <v>14.509999999999998</v>
      </c>
      <c r="R28" s="38">
        <v>26.09</v>
      </c>
      <c r="S28" s="38">
        <v>0.96</v>
      </c>
      <c r="T28" s="37">
        <f>SUMPRODUCT(LTA!J28:AN28,LTA!J$101:AN$101,LTA!J$103:AN$103)</f>
        <v>112.91999999999999</v>
      </c>
      <c r="U28" s="37">
        <f>SUMPRODUCT(LTA!J28:AN28,LTA!J$102:AN$102,LTA!J$103:AN$103)</f>
        <v>137.97999999999999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671.19</v>
      </c>
      <c r="AB28" s="75">
        <f>-STOA!N28</f>
        <v>0</v>
      </c>
      <c r="AC28">
        <f t="shared" si="0"/>
        <v>21.922661556524723</v>
      </c>
      <c r="AD28">
        <f t="shared" si="1"/>
        <v>1734.0394842845246</v>
      </c>
      <c r="AE28">
        <f>'IDT-1'!B28</f>
        <v>0</v>
      </c>
      <c r="AF28" s="24"/>
      <c r="AG28">
        <f t="shared" si="2"/>
        <v>1734.0394842845246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-366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11.097519999999999</v>
      </c>
      <c r="E29">
        <f>GT_NG!P29</f>
        <v>14.617621899059026</v>
      </c>
      <c r="F29">
        <f>GT_Spot!P29</f>
        <v>0</v>
      </c>
      <c r="G29">
        <f>PPCL_NG!P29</f>
        <v>43.57</v>
      </c>
      <c r="H29">
        <f>PPCL_Spot!P29</f>
        <v>0</v>
      </c>
      <c r="I29">
        <f>Bawana_NG!P29</f>
        <v>87.546109061819465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941.51484559558844</v>
      </c>
      <c r="P29" s="36">
        <v>58.0328794720389</v>
      </c>
      <c r="Q29" s="36">
        <v>14.509999999999998</v>
      </c>
      <c r="R29" s="38">
        <v>39</v>
      </c>
      <c r="S29" s="38">
        <v>0.96</v>
      </c>
      <c r="T29" s="37">
        <f>SUMPRODUCT(LTA!J29:AN29,LTA!J$101:AN$101,LTA!J$103:AN$103)</f>
        <v>121.07</v>
      </c>
      <c r="U29" s="37">
        <f>SUMPRODUCT(LTA!J29:AN29,LTA!J$102:AN$102,LTA!J$103:AN$103)</f>
        <v>135.55000000000001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-41</v>
      </c>
      <c r="AA29" s="75">
        <f>STOA!H29</f>
        <v>673.29000000000008</v>
      </c>
      <c r="AB29" s="75">
        <f>-STOA!N29</f>
        <v>0</v>
      </c>
      <c r="AC29">
        <f t="shared" si="0"/>
        <v>22.48758940067313</v>
      </c>
      <c r="AD29">
        <f t="shared" si="1"/>
        <v>1707.2713866278327</v>
      </c>
      <c r="AE29">
        <f>'IDT-1'!B29</f>
        <v>0</v>
      </c>
      <c r="AF29" s="24"/>
      <c r="AG29">
        <f t="shared" si="2"/>
        <v>1707.2713866278327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-370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11.097519999999999</v>
      </c>
      <c r="E30">
        <f>GT_NG!P30</f>
        <v>14.617621899059026</v>
      </c>
      <c r="F30">
        <f>GT_Spot!P30</f>
        <v>0</v>
      </c>
      <c r="G30">
        <f>PPCL_NG!P30</f>
        <v>43.57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918.17879754666728</v>
      </c>
      <c r="P30" s="36">
        <v>58.0328794720389</v>
      </c>
      <c r="Q30" s="36">
        <v>14.509999999999998</v>
      </c>
      <c r="R30" s="38">
        <v>40.5</v>
      </c>
      <c r="S30" s="38">
        <v>0.96</v>
      </c>
      <c r="T30" s="37">
        <f>SUMPRODUCT(LTA!J30:AN30,LTA!J$101:AN$101,LTA!J$103:AN$103)</f>
        <v>130.63</v>
      </c>
      <c r="U30" s="37">
        <f>SUMPRODUCT(LTA!J30:AN30,LTA!J$102:AN$102,LTA!J$103:AN$103)</f>
        <v>137.12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-65</v>
      </c>
      <c r="AA30" s="75">
        <f>STOA!H30</f>
        <v>676.44</v>
      </c>
      <c r="AB30" s="75">
        <f>-STOA!N30</f>
        <v>0</v>
      </c>
      <c r="AC30">
        <f t="shared" si="0"/>
        <v>22.51875558058677</v>
      </c>
      <c r="AD30">
        <f t="shared" si="1"/>
        <v>1688.684172398998</v>
      </c>
      <c r="AE30">
        <f>'IDT-1'!B30</f>
        <v>0</v>
      </c>
      <c r="AF30" s="24"/>
      <c r="AG30">
        <f t="shared" si="2"/>
        <v>1688.684172398998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-357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11.097519999999999</v>
      </c>
      <c r="E31">
        <f>GT_NG!P31</f>
        <v>14.652253280091271</v>
      </c>
      <c r="F31">
        <f>GT_Spot!P31</f>
        <v>0</v>
      </c>
      <c r="G31">
        <f>PPCL_NG!P31</f>
        <v>42.997171238734289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903.23770237892563</v>
      </c>
      <c r="P31" s="36">
        <v>58.0328794720389</v>
      </c>
      <c r="Q31" s="36">
        <v>14.51</v>
      </c>
      <c r="R31" s="38">
        <v>40.5</v>
      </c>
      <c r="S31" s="38">
        <v>0.96</v>
      </c>
      <c r="T31" s="37">
        <f>SUMPRODUCT(LTA!J31:AN31,LTA!J$101:AN$101,LTA!J$103:AN$103)</f>
        <v>145</v>
      </c>
      <c r="U31" s="37">
        <f>SUMPRODUCT(LTA!J31:AN31,LTA!J$102:AN$102,LTA!J$103:AN$103)</f>
        <v>137.86000000000001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-92</v>
      </c>
      <c r="AA31" s="75">
        <f>STOA!H31</f>
        <v>676.69</v>
      </c>
      <c r="AB31" s="75">
        <f>-STOA!N31</f>
        <v>0</v>
      </c>
      <c r="AC31">
        <f t="shared" si="0"/>
        <v>23.130296605196072</v>
      </c>
      <c r="AD31">
        <f t="shared" si="1"/>
        <v>1618.9533388264138</v>
      </c>
      <c r="AE31">
        <f>'IDT-1'!B31</f>
        <v>0</v>
      </c>
      <c r="AF31" s="24"/>
      <c r="AG31">
        <f t="shared" si="2"/>
        <v>1618.9533388264138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-399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11.097519999999999</v>
      </c>
      <c r="E32">
        <f>GT_NG!P32</f>
        <v>14.652253280091271</v>
      </c>
      <c r="F32">
        <f>GT_Spot!P32</f>
        <v>0</v>
      </c>
      <c r="G32">
        <f>PPCL_NG!P32</f>
        <v>42.997171238734289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910.72226835818537</v>
      </c>
      <c r="P32" s="36">
        <v>58.0328794720389</v>
      </c>
      <c r="Q32" s="36">
        <v>14.51</v>
      </c>
      <c r="R32" s="38">
        <v>40.499999999999993</v>
      </c>
      <c r="S32" s="38">
        <v>0.96</v>
      </c>
      <c r="T32" s="37">
        <f>SUMPRODUCT(LTA!J32:AN32,LTA!J$101:AN$101,LTA!J$103:AN$103)</f>
        <v>162.94999999999999</v>
      </c>
      <c r="U32" s="37">
        <f>SUMPRODUCT(LTA!J32:AN32,LTA!J$102:AN$102,LTA!J$103:AN$103)</f>
        <v>139.4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-133</v>
      </c>
      <c r="AA32" s="75">
        <f>STOA!H32</f>
        <v>681.94</v>
      </c>
      <c r="AB32" s="75">
        <f>-STOA!N32</f>
        <v>0</v>
      </c>
      <c r="AC32">
        <f t="shared" si="0"/>
        <v>23.706850994045997</v>
      </c>
      <c r="AD32">
        <f t="shared" si="1"/>
        <v>1617.6013504168236</v>
      </c>
      <c r="AE32">
        <f>'IDT-1'!B32</f>
        <v>0</v>
      </c>
      <c r="AF32" s="24"/>
      <c r="AG32">
        <f t="shared" si="2"/>
        <v>1617.6013504168236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-391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11.097519999999999</v>
      </c>
      <c r="E33">
        <f>GT_NG!P33</f>
        <v>14.652253280091271</v>
      </c>
      <c r="F33">
        <f>GT_Spot!P33</f>
        <v>0</v>
      </c>
      <c r="G33">
        <f>PPCL_NG!P33</f>
        <v>42.997171238734289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908.09652362040606</v>
      </c>
      <c r="P33" s="36">
        <v>58.0328794720389</v>
      </c>
      <c r="Q33" s="36">
        <v>14.51</v>
      </c>
      <c r="R33" s="38">
        <v>40.499999999999993</v>
      </c>
      <c r="S33" s="38">
        <v>1.78</v>
      </c>
      <c r="T33" s="37">
        <f>SUMPRODUCT(LTA!J33:AN33,LTA!J$101:AN$101,LTA!J$103:AN$103)</f>
        <v>184.3</v>
      </c>
      <c r="U33" s="37">
        <f>SUMPRODUCT(LTA!J33:AN33,LTA!J$102:AN$102,LTA!J$103:AN$103)</f>
        <v>145.23000000000002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-158</v>
      </c>
      <c r="AA33" s="75">
        <f>STOA!H33</f>
        <v>685.09</v>
      </c>
      <c r="AB33" s="75">
        <f>-STOA!N33</f>
        <v>0</v>
      </c>
      <c r="AC33">
        <f t="shared" si="0"/>
        <v>23.931230057786955</v>
      </c>
      <c r="AD33">
        <f t="shared" si="1"/>
        <v>1648.9012266153029</v>
      </c>
      <c r="AE33">
        <f>'IDT-1'!B33</f>
        <v>0</v>
      </c>
      <c r="AF33" s="24"/>
      <c r="AG33">
        <f t="shared" si="2"/>
        <v>1648.9012266153029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-363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11.097519999999999</v>
      </c>
      <c r="E34">
        <f>GT_NG!P34</f>
        <v>14.652253280091271</v>
      </c>
      <c r="F34">
        <f>GT_Spot!P34</f>
        <v>0</v>
      </c>
      <c r="G34">
        <f>PPCL_NG!P34</f>
        <v>42.997171238734289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905.3023451544268</v>
      </c>
      <c r="P34" s="36">
        <v>58.0328794720389</v>
      </c>
      <c r="Q34" s="36">
        <v>14.51</v>
      </c>
      <c r="R34" s="38">
        <v>40.499999999999993</v>
      </c>
      <c r="S34" s="38">
        <v>1.78</v>
      </c>
      <c r="T34" s="37">
        <f>SUMPRODUCT(LTA!J34:AN34,LTA!J$101:AN$101,LTA!J$103:AN$103)</f>
        <v>189.55</v>
      </c>
      <c r="U34" s="37">
        <f>SUMPRODUCT(LTA!J34:AN34,LTA!J$102:AN$102,LTA!J$103:AN$103)</f>
        <v>144.94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-172</v>
      </c>
      <c r="AA34" s="75">
        <f>STOA!H34</f>
        <v>690.69</v>
      </c>
      <c r="AB34" s="75">
        <f>-STOA!N34</f>
        <v>0</v>
      </c>
      <c r="AC34">
        <f t="shared" si="0"/>
        <v>24.186009965252438</v>
      </c>
      <c r="AD34">
        <f t="shared" si="1"/>
        <v>1635.4122682418583</v>
      </c>
      <c r="AE34">
        <f>'IDT-1'!B34</f>
        <v>0</v>
      </c>
      <c r="AF34" s="24"/>
      <c r="AG34">
        <f t="shared" si="2"/>
        <v>1635.4122682418583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-370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11.097519999999999</v>
      </c>
      <c r="E35">
        <f>GT_NG!P35</f>
        <v>14.652253280091271</v>
      </c>
      <c r="F35">
        <f>GT_Spot!P35</f>
        <v>0</v>
      </c>
      <c r="G35">
        <f>PPCL_NG!P35</f>
        <v>42.997171238734289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905.79360121087007</v>
      </c>
      <c r="P35" s="36">
        <v>58.0328794720389</v>
      </c>
      <c r="Q35" s="36">
        <v>14.51</v>
      </c>
      <c r="R35" s="38">
        <v>47.5</v>
      </c>
      <c r="S35" s="38">
        <v>1.74</v>
      </c>
      <c r="T35" s="37">
        <f>SUMPRODUCT(LTA!J35:AN35,LTA!J$101:AN$101,LTA!J$103:AN$103)</f>
        <v>208.5</v>
      </c>
      <c r="U35" s="37">
        <f>SUMPRODUCT(LTA!J35:AN35,LTA!J$102:AN$102,LTA!J$103:AN$103)</f>
        <v>142.99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-208</v>
      </c>
      <c r="AA35" s="75">
        <f>STOA!H35</f>
        <v>703.08</v>
      </c>
      <c r="AB35" s="75">
        <f>-STOA!N35</f>
        <v>0</v>
      </c>
      <c r="AC35">
        <f t="shared" si="0"/>
        <v>24.776556844215001</v>
      </c>
      <c r="AD35">
        <f t="shared" si="1"/>
        <v>1641.6629774193389</v>
      </c>
      <c r="AE35">
        <f>'IDT-1'!B35</f>
        <v>0</v>
      </c>
      <c r="AF35" s="24"/>
      <c r="AG35">
        <f t="shared" si="2"/>
        <v>1641.6629774193389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-364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11.097519999999999</v>
      </c>
      <c r="E36">
        <f>GT_NG!P36</f>
        <v>14.652253280091271</v>
      </c>
      <c r="F36">
        <f>GT_Spot!P36</f>
        <v>0</v>
      </c>
      <c r="G36">
        <f>PPCL_NG!P36</f>
        <v>42.997171238734289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892.45823347745306</v>
      </c>
      <c r="P36" s="36">
        <v>58.0328794720389</v>
      </c>
      <c r="Q36" s="36">
        <v>14.51</v>
      </c>
      <c r="R36" s="38">
        <v>47.5</v>
      </c>
      <c r="S36" s="38">
        <v>1.74</v>
      </c>
      <c r="T36" s="37">
        <f>SUMPRODUCT(LTA!J36:AN36,LTA!J$101:AN$101,LTA!J$103:AN$103)</f>
        <v>236.31</v>
      </c>
      <c r="U36" s="37">
        <f>SUMPRODUCT(LTA!J36:AN36,LTA!J$102:AN$102,LTA!J$103:AN$103)</f>
        <v>142.43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-219</v>
      </c>
      <c r="AA36" s="75">
        <f>STOA!H36</f>
        <v>710.08</v>
      </c>
      <c r="AB36" s="75">
        <f>-STOA!N36</f>
        <v>0</v>
      </c>
      <c r="AC36">
        <f t="shared" si="0"/>
        <v>24.969483735683124</v>
      </c>
      <c r="AD36">
        <f t="shared" si="1"/>
        <v>1661.3846827944542</v>
      </c>
      <c r="AE36">
        <f>'IDT-1'!B36</f>
        <v>0</v>
      </c>
      <c r="AF36" s="24"/>
      <c r="AG36">
        <f t="shared" si="2"/>
        <v>1661.3846827944542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-354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11.097519999999999</v>
      </c>
      <c r="E37">
        <f>GT_NG!P37</f>
        <v>14.652253280091271</v>
      </c>
      <c r="F37">
        <f>GT_Spot!P37</f>
        <v>0</v>
      </c>
      <c r="G37">
        <f>PPCL_NG!P37</f>
        <v>42.997171238734289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871.03961531439984</v>
      </c>
      <c r="P37" s="36">
        <v>58.0328794720389</v>
      </c>
      <c r="Q37" s="36">
        <v>14.51</v>
      </c>
      <c r="R37" s="38">
        <v>47.5</v>
      </c>
      <c r="S37" s="38">
        <v>1.74</v>
      </c>
      <c r="T37" s="37">
        <f>SUMPRODUCT(LTA!J37:AN37,LTA!J$101:AN$101,LTA!J$103:AN$103)</f>
        <v>263.44</v>
      </c>
      <c r="U37" s="37">
        <f>SUMPRODUCT(LTA!J37:AN37,LTA!J$102:AN$102,LTA!J$103:AN$103)</f>
        <v>142.01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-223</v>
      </c>
      <c r="AA37" s="75">
        <f>STOA!H37</f>
        <v>718.48</v>
      </c>
      <c r="AB37" s="75">
        <f>-STOA!N37</f>
        <v>0</v>
      </c>
      <c r="AC37">
        <f t="shared" si="0"/>
        <v>24.788111560093618</v>
      </c>
      <c r="AD37">
        <f t="shared" si="1"/>
        <v>1709.2574368069904</v>
      </c>
      <c r="AE37">
        <f>'IDT-1'!B37</f>
        <v>0</v>
      </c>
      <c r="AF37" s="24"/>
      <c r="AG37">
        <f t="shared" si="2"/>
        <v>1709.2574368069904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-316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11.097519999999999</v>
      </c>
      <c r="E38">
        <f>GT_NG!P38</f>
        <v>14.652253280091271</v>
      </c>
      <c r="F38">
        <f>GT_Spot!P38</f>
        <v>0</v>
      </c>
      <c r="G38">
        <f>PPCL_NG!P38</f>
        <v>42.997171238734289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865.14012670445402</v>
      </c>
      <c r="P38" s="36">
        <v>58.0328794720389</v>
      </c>
      <c r="Q38" s="36">
        <v>14.51</v>
      </c>
      <c r="R38" s="38">
        <v>47.5</v>
      </c>
      <c r="S38" s="38">
        <v>1.74</v>
      </c>
      <c r="T38" s="37">
        <f>SUMPRODUCT(LTA!J38:AN38,LTA!J$101:AN$101,LTA!J$103:AN$103)</f>
        <v>312.18</v>
      </c>
      <c r="U38" s="37">
        <f>SUMPRODUCT(LTA!J38:AN38,LTA!J$102:AN$102,LTA!J$103:AN$103)</f>
        <v>141.30000000000001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-219</v>
      </c>
      <c r="AA38" s="75">
        <f>STOA!H38</f>
        <v>721.98</v>
      </c>
      <c r="AB38" s="75">
        <f>-STOA!N38</f>
        <v>0</v>
      </c>
      <c r="AC38">
        <f t="shared" si="0"/>
        <v>25.136391295192922</v>
      </c>
      <c r="AD38">
        <f t="shared" si="1"/>
        <v>1760.5396684619454</v>
      </c>
      <c r="AE38">
        <f>'IDT-1'!B38</f>
        <v>0</v>
      </c>
      <c r="AF38" s="24"/>
      <c r="AG38">
        <f t="shared" si="2"/>
        <v>1760.5396684619454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-314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11.097519999999999</v>
      </c>
      <c r="E39">
        <f>GT_NG!P39</f>
        <v>14.528779235596119</v>
      </c>
      <c r="F39">
        <f>GT_Spot!P39</f>
        <v>0</v>
      </c>
      <c r="G39">
        <f>PPCL_NG!P39</f>
        <v>42.997171238734289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861.04718696899454</v>
      </c>
      <c r="P39" s="36">
        <v>58.0328794720389</v>
      </c>
      <c r="Q39" s="36">
        <v>14.51</v>
      </c>
      <c r="R39" s="38">
        <v>47.5</v>
      </c>
      <c r="S39" s="38">
        <v>0.96</v>
      </c>
      <c r="T39" s="37">
        <f>SUMPRODUCT(LTA!J39:AN39,LTA!J$101:AN$101,LTA!J$103:AN$103)</f>
        <v>334.63000000000005</v>
      </c>
      <c r="U39" s="37">
        <f>SUMPRODUCT(LTA!J39:AN39,LTA!J$102:AN$102,LTA!J$103:AN$103)</f>
        <v>140.91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-183</v>
      </c>
      <c r="AA39" s="75">
        <f>STOA!H39</f>
        <v>732.48</v>
      </c>
      <c r="AB39" s="75">
        <f>-STOA!N39</f>
        <v>0</v>
      </c>
      <c r="AC39">
        <f t="shared" si="0"/>
        <v>25.290169578707371</v>
      </c>
      <c r="AD39">
        <f t="shared" si="1"/>
        <v>1797.9494763984762</v>
      </c>
      <c r="AE39">
        <f>'IDT-1'!B39</f>
        <v>0</v>
      </c>
      <c r="AF39" s="24"/>
      <c r="AG39">
        <f t="shared" si="2"/>
        <v>1797.9494763984762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-340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11.097519999999999</v>
      </c>
      <c r="E40">
        <f>GT_NG!P40</f>
        <v>13.23138796492289</v>
      </c>
      <c r="F40">
        <f>GT_Spot!P40</f>
        <v>0</v>
      </c>
      <c r="G40">
        <f>PPCL_NG!P40</f>
        <v>42.997171238734289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835.85625753125896</v>
      </c>
      <c r="P40" s="36">
        <v>58.03</v>
      </c>
      <c r="Q40" s="36">
        <v>14.51</v>
      </c>
      <c r="R40" s="38">
        <v>47.5</v>
      </c>
      <c r="S40" s="38">
        <v>0.96</v>
      </c>
      <c r="T40" s="37">
        <f>SUMPRODUCT(LTA!J40:AN40,LTA!J$101:AN$101,LTA!J$103:AN$103)</f>
        <v>353.51</v>
      </c>
      <c r="U40" s="37">
        <f>SUMPRODUCT(LTA!J40:AN40,LTA!J$102:AN$102,LTA!J$103:AN$103)</f>
        <v>139.79999999999998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-141</v>
      </c>
      <c r="AA40" s="75">
        <f>STOA!H40</f>
        <v>737.38</v>
      </c>
      <c r="AB40" s="75">
        <f>-STOA!N40</f>
        <v>0</v>
      </c>
      <c r="AC40">
        <f t="shared" si="0"/>
        <v>24.777124130920882</v>
      </c>
      <c r="AD40">
        <f t="shared" si="1"/>
        <v>1848.641321665815</v>
      </c>
      <c r="AE40">
        <f>'IDT-1'!B40</f>
        <v>0</v>
      </c>
      <c r="AF40" s="24"/>
      <c r="AG40">
        <f t="shared" si="2"/>
        <v>1848.641321665815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-328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11.097519999999999</v>
      </c>
      <c r="E41">
        <f>GT_NG!P41</f>
        <v>13.23138796492289</v>
      </c>
      <c r="F41">
        <f>GT_Spot!P41</f>
        <v>0</v>
      </c>
      <c r="G41">
        <f>PPCL_NG!P41</f>
        <v>42.997171238734289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838.31244435715325</v>
      </c>
      <c r="P41" s="36">
        <v>58.0328794720389</v>
      </c>
      <c r="Q41" s="36">
        <v>14.6</v>
      </c>
      <c r="R41" s="38">
        <v>47.5</v>
      </c>
      <c r="S41" s="38">
        <v>0.96</v>
      </c>
      <c r="T41" s="37">
        <f>SUMPRODUCT(LTA!J41:AN41,LTA!J$101:AN$101,LTA!J$103:AN$103)</f>
        <v>367.77</v>
      </c>
      <c r="U41" s="37">
        <f>SUMPRODUCT(LTA!J41:AN41,LTA!J$102:AN$102,LTA!J$103:AN$103)</f>
        <v>119.5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-104</v>
      </c>
      <c r="AA41" s="75">
        <f>STOA!H41</f>
        <v>743.62</v>
      </c>
      <c r="AB41" s="75">
        <f>-STOA!N41</f>
        <v>0</v>
      </c>
      <c r="AC41">
        <f t="shared" si="0"/>
        <v>25.174197270274895</v>
      </c>
      <c r="AD41">
        <f t="shared" si="1"/>
        <v>1808.993314824394</v>
      </c>
      <c r="AE41">
        <f>'IDT-1'!B41</f>
        <v>0</v>
      </c>
      <c r="AF41" s="24"/>
      <c r="AG41">
        <f t="shared" si="2"/>
        <v>1808.993314824394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-407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11.097519999999999</v>
      </c>
      <c r="E42">
        <f>GT_NG!P42</f>
        <v>13.23138796492289</v>
      </c>
      <c r="F42">
        <f>GT_Spot!P42</f>
        <v>0</v>
      </c>
      <c r="G42">
        <f>PPCL_NG!P42</f>
        <v>42.997171238734289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838.31194282425963</v>
      </c>
      <c r="P42" s="36">
        <v>58.0328794720389</v>
      </c>
      <c r="Q42" s="36">
        <v>14.6</v>
      </c>
      <c r="R42" s="38">
        <v>47.5</v>
      </c>
      <c r="S42" s="38">
        <v>0.96</v>
      </c>
      <c r="T42" s="37">
        <f>SUMPRODUCT(LTA!J42:AN42,LTA!J$101:AN$101,LTA!J$103:AN$103)</f>
        <v>386.93</v>
      </c>
      <c r="U42" s="37">
        <f>SUMPRODUCT(LTA!J42:AN42,LTA!J$102:AN$102,LTA!J$103:AN$103)</f>
        <v>119.9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-79</v>
      </c>
      <c r="AA42" s="75">
        <f>STOA!H42</f>
        <v>747.81</v>
      </c>
      <c r="AB42" s="75">
        <f>-STOA!N42</f>
        <v>0</v>
      </c>
      <c r="AC42">
        <f t="shared" si="0"/>
        <v>25.21450843386372</v>
      </c>
      <c r="AD42">
        <f t="shared" si="1"/>
        <v>1851.7025021279112</v>
      </c>
      <c r="AE42">
        <f>'IDT-1'!B42</f>
        <v>0</v>
      </c>
      <c r="AF42" s="24"/>
      <c r="AG42">
        <f t="shared" si="2"/>
        <v>1851.7025021279112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-413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11.097519999999999</v>
      </c>
      <c r="E43">
        <f>GT_NG!P43</f>
        <v>13.265607985480942</v>
      </c>
      <c r="F43">
        <f>GT_Spot!P43</f>
        <v>0</v>
      </c>
      <c r="G43">
        <f>PPCL_NG!P43</f>
        <v>42.997171238734289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816.77011641430079</v>
      </c>
      <c r="P43" s="36">
        <v>58.0328794720389</v>
      </c>
      <c r="Q43" s="36">
        <v>14.65540870654557</v>
      </c>
      <c r="R43" s="38">
        <v>47.5</v>
      </c>
      <c r="S43" s="38">
        <v>0.96</v>
      </c>
      <c r="T43" s="37">
        <f>SUMPRODUCT(LTA!J43:AN43,LTA!J$101:AN$101,LTA!J$103:AN$103)</f>
        <v>405.49</v>
      </c>
      <c r="U43" s="37">
        <f>SUMPRODUCT(LTA!J43:AN43,LTA!J$102:AN$102,LTA!J$103:AN$103)</f>
        <v>120.19999999999999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-110</v>
      </c>
      <c r="AA43" s="75">
        <f>STOA!H43</f>
        <v>753.42000000000007</v>
      </c>
      <c r="AB43" s="75">
        <f>-STOA!N43</f>
        <v>0</v>
      </c>
      <c r="AC43">
        <f t="shared" si="0"/>
        <v>24.868183738322394</v>
      </c>
      <c r="AD43">
        <f t="shared" si="1"/>
        <v>1897.0666291405978</v>
      </c>
      <c r="AE43">
        <f>'IDT-1'!B43</f>
        <v>0</v>
      </c>
      <c r="AF43" s="24"/>
      <c r="AG43">
        <f t="shared" si="2"/>
        <v>1897.0666291405978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-340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11.097519999999999</v>
      </c>
      <c r="E44">
        <f>GT_NG!P44</f>
        <v>13.265607985480942</v>
      </c>
      <c r="F44">
        <f>GT_Spot!P44</f>
        <v>0</v>
      </c>
      <c r="G44">
        <f>PPCL_NG!P44</f>
        <v>42.997171238734289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807.05082151197303</v>
      </c>
      <c r="P44" s="36">
        <v>58.0328794720389</v>
      </c>
      <c r="Q44" s="36">
        <v>13.012319486539491</v>
      </c>
      <c r="R44" s="38">
        <v>47.5</v>
      </c>
      <c r="S44" s="38">
        <v>0.96</v>
      </c>
      <c r="T44" s="37">
        <f>SUMPRODUCT(LTA!J44:AN44,LTA!J$101:AN$101,LTA!J$103:AN$103)</f>
        <v>422.27</v>
      </c>
      <c r="U44" s="37">
        <f>SUMPRODUCT(LTA!J44:AN44,LTA!J$102:AN$102,LTA!J$103:AN$103)</f>
        <v>131.79999999999998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-101</v>
      </c>
      <c r="AA44" s="75">
        <f>STOA!H44</f>
        <v>759.72</v>
      </c>
      <c r="AB44" s="75">
        <f>-STOA!N44</f>
        <v>0</v>
      </c>
      <c r="AC44">
        <f t="shared" si="0"/>
        <v>24.913572462646336</v>
      </c>
      <c r="AD44">
        <f t="shared" si="1"/>
        <v>1938.3388562939399</v>
      </c>
      <c r="AE44">
        <f>'IDT-1'!B44</f>
        <v>0</v>
      </c>
      <c r="AF44" s="24"/>
      <c r="AG44">
        <f t="shared" si="2"/>
        <v>1938.3388562939399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-331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11.097519999999999</v>
      </c>
      <c r="E45">
        <f>GT_NG!P45</f>
        <v>13.265607985480942</v>
      </c>
      <c r="F45">
        <f>GT_Spot!P45</f>
        <v>0</v>
      </c>
      <c r="G45">
        <f>PPCL_NG!P45</f>
        <v>35.087660822611824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801.3301469513425</v>
      </c>
      <c r="P45" s="36">
        <v>58.0328794720389</v>
      </c>
      <c r="Q45" s="36">
        <v>14.51</v>
      </c>
      <c r="R45" s="38">
        <v>47.5</v>
      </c>
      <c r="S45" s="38">
        <v>0.96</v>
      </c>
      <c r="T45" s="37">
        <f>SUMPRODUCT(LTA!J45:AN45,LTA!J$101:AN$101,LTA!J$103:AN$103)</f>
        <v>399.77</v>
      </c>
      <c r="U45" s="37">
        <f>SUMPRODUCT(LTA!J45:AN45,LTA!J$102:AN$102,LTA!J$103:AN$103)</f>
        <v>116.72999999999999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-93</v>
      </c>
      <c r="AA45" s="75">
        <f>STOA!H45</f>
        <v>761.12</v>
      </c>
      <c r="AB45" s="75">
        <f>-STOA!N45</f>
        <v>0</v>
      </c>
      <c r="AC45">
        <f t="shared" si="0"/>
        <v>24.124507194959353</v>
      </c>
      <c r="AD45">
        <f t="shared" si="1"/>
        <v>1931.8254170983341</v>
      </c>
      <c r="AE45">
        <f>'IDT-1'!B45</f>
        <v>0</v>
      </c>
      <c r="AF45" s="24"/>
      <c r="AG45">
        <f t="shared" si="2"/>
        <v>1931.8254170983341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-298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11.097519999999999</v>
      </c>
      <c r="E46">
        <f>GT_NG!P46</f>
        <v>13.265607985480942</v>
      </c>
      <c r="F46">
        <f>GT_Spot!P46</f>
        <v>0</v>
      </c>
      <c r="G46">
        <f>PPCL_NG!P46</f>
        <v>35.087660822611824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801.30686224190538</v>
      </c>
      <c r="P46" s="36">
        <v>58.0328794720389</v>
      </c>
      <c r="Q46" s="36">
        <v>14.51</v>
      </c>
      <c r="R46" s="38">
        <v>47.5</v>
      </c>
      <c r="S46" s="38">
        <v>0.96</v>
      </c>
      <c r="T46" s="37">
        <f>SUMPRODUCT(LTA!J46:AN46,LTA!J$101:AN$101,LTA!J$103:AN$103)</f>
        <v>403.28</v>
      </c>
      <c r="U46" s="37">
        <f>SUMPRODUCT(LTA!J46:AN46,LTA!J$102:AN$102,LTA!J$103:AN$103)</f>
        <v>117.02000000000001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-70</v>
      </c>
      <c r="AA46" s="75">
        <f>STOA!H46</f>
        <v>763.22</v>
      </c>
      <c r="AB46" s="75">
        <f>-STOA!N46</f>
        <v>0</v>
      </c>
      <c r="AC46">
        <f t="shared" si="0"/>
        <v>23.989781611550207</v>
      </c>
      <c r="AD46">
        <f t="shared" si="1"/>
        <v>1958.8368579723062</v>
      </c>
      <c r="AE46">
        <f>'IDT-1'!B46</f>
        <v>0</v>
      </c>
      <c r="AF46" s="24"/>
      <c r="AG46">
        <f t="shared" si="2"/>
        <v>1958.8368579723062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-300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11.097519999999999</v>
      </c>
      <c r="E47">
        <f>GT_NG!P47</f>
        <v>13.265607985480942</v>
      </c>
      <c r="F47">
        <f>GT_Spot!P47</f>
        <v>0</v>
      </c>
      <c r="G47">
        <f>PPCL_NG!P47</f>
        <v>42.41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800.78386719146556</v>
      </c>
      <c r="P47" s="36">
        <v>58.0328794720389</v>
      </c>
      <c r="Q47" s="36">
        <v>14.51</v>
      </c>
      <c r="R47" s="38">
        <v>47.5</v>
      </c>
      <c r="S47" s="38">
        <v>0.96</v>
      </c>
      <c r="T47" s="37">
        <f>SUMPRODUCT(LTA!J47:AN47,LTA!J$101:AN$101,LTA!J$103:AN$103)</f>
        <v>414.29</v>
      </c>
      <c r="U47" s="37">
        <f>SUMPRODUCT(LTA!J47:AN47,LTA!J$102:AN$102,LTA!J$103:AN$103)</f>
        <v>118.56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-53</v>
      </c>
      <c r="AA47" s="75">
        <f>STOA!H47</f>
        <v>764.62</v>
      </c>
      <c r="AB47" s="75">
        <f>-STOA!N47</f>
        <v>0</v>
      </c>
      <c r="AC47">
        <f t="shared" si="0"/>
        <v>24.021447671990032</v>
      </c>
      <c r="AD47">
        <f t="shared" si="1"/>
        <v>1996.5545360388148</v>
      </c>
      <c r="AE47">
        <f>'IDT-1'!B47</f>
        <v>0</v>
      </c>
      <c r="AF47" s="24"/>
      <c r="AG47">
        <f t="shared" si="2"/>
        <v>1996.5545360388148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-300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11.097519999999999</v>
      </c>
      <c r="E48">
        <f>GT_NG!P48</f>
        <v>13.301874811006954</v>
      </c>
      <c r="F48">
        <f>GT_Spot!P48</f>
        <v>0</v>
      </c>
      <c r="G48">
        <f>PPCL_NG!P48</f>
        <v>42.41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800.73801840806811</v>
      </c>
      <c r="P48" s="36">
        <v>58.0328794720389</v>
      </c>
      <c r="Q48" s="36">
        <v>14.51</v>
      </c>
      <c r="R48" s="38">
        <v>47.5</v>
      </c>
      <c r="S48" s="38">
        <v>0.96</v>
      </c>
      <c r="T48" s="37">
        <f>SUMPRODUCT(LTA!J48:AN48,LTA!J$101:AN$101,LTA!J$103:AN$103)</f>
        <v>389.21000000000004</v>
      </c>
      <c r="U48" s="37">
        <f>SUMPRODUCT(LTA!J48:AN48,LTA!J$102:AN$102,LTA!J$103:AN$103)</f>
        <v>72.150000000000006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-41</v>
      </c>
      <c r="AA48" s="75">
        <f>STOA!H48</f>
        <v>764.62</v>
      </c>
      <c r="AB48" s="75">
        <f>-STOA!N48</f>
        <v>0</v>
      </c>
      <c r="AC48">
        <f t="shared" si="0"/>
        <v>23.250201310405643</v>
      </c>
      <c r="AD48">
        <f t="shared" si="1"/>
        <v>1941.826200442528</v>
      </c>
      <c r="AE48">
        <f>'IDT-1'!B48</f>
        <v>0</v>
      </c>
      <c r="AF48" s="24"/>
      <c r="AG48">
        <f t="shared" si="2"/>
        <v>1941.826200442528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-296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11.097519999999999</v>
      </c>
      <c r="E49">
        <f>GT_NG!P49</f>
        <v>13.301874811006954</v>
      </c>
      <c r="F49">
        <f>GT_Spot!P49</f>
        <v>0</v>
      </c>
      <c r="G49">
        <f>PPCL_NG!P49</f>
        <v>35.087660822611824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800.19853700509293</v>
      </c>
      <c r="P49" s="36">
        <v>58.0328794720389</v>
      </c>
      <c r="Q49" s="36">
        <v>14.51</v>
      </c>
      <c r="R49" s="38">
        <v>47.5</v>
      </c>
      <c r="S49" s="38">
        <v>0.96</v>
      </c>
      <c r="T49" s="37">
        <f>SUMPRODUCT(LTA!J49:AN49,LTA!J$101:AN$101,LTA!J$103:AN$103)</f>
        <v>382.54</v>
      </c>
      <c r="U49" s="37">
        <f>SUMPRODUCT(LTA!J49:AN49,LTA!J$102:AN$102,LTA!J$103:AN$103)</f>
        <v>72.47999999999999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-35</v>
      </c>
      <c r="AA49" s="75">
        <f>STOA!H49</f>
        <v>764.62</v>
      </c>
      <c r="AB49" s="75">
        <f>-STOA!N49</f>
        <v>0</v>
      </c>
      <c r="AC49">
        <f t="shared" si="0"/>
        <v>22.486000107700377</v>
      </c>
      <c r="AD49">
        <f t="shared" si="1"/>
        <v>2000.3885810648694</v>
      </c>
      <c r="AE49">
        <f>'IDT-1'!B49</f>
        <v>0</v>
      </c>
      <c r="AF49" s="24"/>
      <c r="AG49">
        <f t="shared" si="2"/>
        <v>2000.3885810648694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-230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11.097519999999999</v>
      </c>
      <c r="E50">
        <f>GT_NG!P50</f>
        <v>13.301874811006954</v>
      </c>
      <c r="F50">
        <f>GT_Spot!P50</f>
        <v>0</v>
      </c>
      <c r="G50">
        <f>PPCL_NG!P50</f>
        <v>35.087660822611824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800.17450298163055</v>
      </c>
      <c r="P50" s="36">
        <v>58.0328794720389</v>
      </c>
      <c r="Q50" s="36">
        <v>14.51</v>
      </c>
      <c r="R50" s="38">
        <v>47.5</v>
      </c>
      <c r="S50" s="38">
        <v>0.96</v>
      </c>
      <c r="T50" s="37">
        <f>SUMPRODUCT(LTA!J50:AN50,LTA!J$101:AN$101,LTA!J$103:AN$103)</f>
        <v>383.99999999999994</v>
      </c>
      <c r="U50" s="37">
        <f>SUMPRODUCT(LTA!J50:AN50,LTA!J$102:AN$102,LTA!J$103:AN$103)</f>
        <v>73.16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-29</v>
      </c>
      <c r="AA50" s="75">
        <f>STOA!H50</f>
        <v>764.62</v>
      </c>
      <c r="AB50" s="75">
        <f>-STOA!N50</f>
        <v>0</v>
      </c>
      <c r="AC50">
        <f t="shared" si="0"/>
        <v>22.477986225727328</v>
      </c>
      <c r="AD50">
        <f t="shared" si="1"/>
        <v>2005.5125609233805</v>
      </c>
      <c r="AE50">
        <f>'IDT-1'!B50</f>
        <v>0</v>
      </c>
      <c r="AF50" s="24"/>
      <c r="AG50">
        <f t="shared" si="2"/>
        <v>2005.5125609233805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-233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11.097519999999999</v>
      </c>
      <c r="E51">
        <f>GT_NG!P51</f>
        <v>12.579575927658247</v>
      </c>
      <c r="F51">
        <f>GT_Spot!P51</f>
        <v>0</v>
      </c>
      <c r="G51">
        <f>PPCL_NG!P51</f>
        <v>42.41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845.03087173005633</v>
      </c>
      <c r="P51" s="36">
        <v>117.25</v>
      </c>
      <c r="Q51" s="36">
        <v>14.509999999999998</v>
      </c>
      <c r="R51" s="38">
        <v>47.5</v>
      </c>
      <c r="S51" s="38">
        <v>0.96</v>
      </c>
      <c r="T51" s="37">
        <f>SUMPRODUCT(LTA!J51:AN51,LTA!J$101:AN$101,LTA!J$103:AN$103)</f>
        <v>386.62</v>
      </c>
      <c r="U51" s="37">
        <f>SUMPRODUCT(LTA!J51:AN51,LTA!J$102:AN$102,LTA!J$103:AN$103)</f>
        <v>81.8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-33</v>
      </c>
      <c r="AA51" s="75">
        <f>STOA!H51</f>
        <v>765.63</v>
      </c>
      <c r="AB51" s="75">
        <f>-STOA!N51</f>
        <v>0</v>
      </c>
      <c r="AC51">
        <f t="shared" si="0"/>
        <v>24.24350510515611</v>
      </c>
      <c r="AD51">
        <f t="shared" si="1"/>
        <v>2049.6905716143779</v>
      </c>
      <c r="AE51">
        <f>'IDT-1'!B51</f>
        <v>0</v>
      </c>
      <c r="AF51" s="24"/>
      <c r="AG51">
        <f t="shared" si="2"/>
        <v>2049.6905716143779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-306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12.579575927658247</v>
      </c>
      <c r="F52">
        <f>GT_Spot!P52</f>
        <v>0</v>
      </c>
      <c r="G52">
        <f>PPCL_NG!P52</f>
        <v>42.41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861.33825061299854</v>
      </c>
      <c r="P52" s="36">
        <v>118.22000000000003</v>
      </c>
      <c r="Q52" s="36">
        <v>14.509999999999998</v>
      </c>
      <c r="R52" s="38">
        <v>47.5</v>
      </c>
      <c r="S52" s="38">
        <v>0.96</v>
      </c>
      <c r="T52" s="37">
        <f>SUMPRODUCT(LTA!J52:AN52,LTA!J$101:AN$101,LTA!J$103:AN$103)</f>
        <v>389.7</v>
      </c>
      <c r="U52" s="37">
        <f>SUMPRODUCT(LTA!J52:AN52,LTA!J$102:AN$102,LTA!J$103:AN$103)</f>
        <v>84.34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-35</v>
      </c>
      <c r="AA52" s="75">
        <f>STOA!H52</f>
        <v>765.63</v>
      </c>
      <c r="AB52" s="75">
        <f>-STOA!N52</f>
        <v>0</v>
      </c>
      <c r="AC52">
        <f t="shared" si="0"/>
        <v>24.513824243503567</v>
      </c>
      <c r="AD52">
        <f t="shared" si="1"/>
        <v>2064.0673113589723</v>
      </c>
      <c r="AE52">
        <f>'IDT-1'!B52</f>
        <v>0</v>
      </c>
      <c r="AF52" s="24"/>
      <c r="AG52">
        <f t="shared" si="2"/>
        <v>2064.0673113589723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-312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12.579575927658247</v>
      </c>
      <c r="F53">
        <f>GT_Spot!P53</f>
        <v>0</v>
      </c>
      <c r="G53">
        <f>PPCL_NG!P53</f>
        <v>41.572808973579292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831.19841738046898</v>
      </c>
      <c r="P53" s="36">
        <v>58.0328794720389</v>
      </c>
      <c r="Q53" s="36">
        <v>14.509999999999998</v>
      </c>
      <c r="R53" s="38">
        <v>47.5</v>
      </c>
      <c r="S53" s="38">
        <v>0.96</v>
      </c>
      <c r="T53" s="37">
        <f>SUMPRODUCT(LTA!J53:AN53,LTA!J$101:AN$101,LTA!J$103:AN$103)</f>
        <v>393.27</v>
      </c>
      <c r="U53" s="37">
        <f>SUMPRODUCT(LTA!J53:AN53,LTA!J$102:AN$102,LTA!J$103:AN$103)</f>
        <v>86.91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-34</v>
      </c>
      <c r="AA53" s="75">
        <f>STOA!H53</f>
        <v>765.63</v>
      </c>
      <c r="AB53" s="75">
        <f>-STOA!N53</f>
        <v>0</v>
      </c>
      <c r="AC53">
        <f t="shared" si="0"/>
        <v>22.726870849281894</v>
      </c>
      <c r="AD53">
        <f t="shared" si="1"/>
        <v>2097.8301199662828</v>
      </c>
      <c r="AE53">
        <f>'IDT-1'!B53</f>
        <v>0</v>
      </c>
      <c r="AF53" s="24"/>
      <c r="AG53">
        <f t="shared" si="2"/>
        <v>2097.8301199662828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-196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12.579575927658247</v>
      </c>
      <c r="F54">
        <f>GT_Spot!P54</f>
        <v>0</v>
      </c>
      <c r="G54">
        <f>PPCL_NG!P54</f>
        <v>41.572808973579292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831.08761498595936</v>
      </c>
      <c r="P54" s="36">
        <v>58.0328794720389</v>
      </c>
      <c r="Q54" s="36">
        <v>14.509999999999998</v>
      </c>
      <c r="R54" s="38">
        <v>47.5</v>
      </c>
      <c r="S54" s="38">
        <v>0.96</v>
      </c>
      <c r="T54" s="37">
        <f>SUMPRODUCT(LTA!J54:AN54,LTA!J$101:AN$101,LTA!J$103:AN$103)</f>
        <v>397.92</v>
      </c>
      <c r="U54" s="37">
        <f>SUMPRODUCT(LTA!J54:AN54,LTA!J$102:AN$102,LTA!J$103:AN$103)</f>
        <v>89.89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-43</v>
      </c>
      <c r="AA54" s="75">
        <f>STOA!H54</f>
        <v>765.63</v>
      </c>
      <c r="AB54" s="75">
        <f>-STOA!N54</f>
        <v>0</v>
      </c>
      <c r="AC54">
        <f t="shared" si="0"/>
        <v>22.837430425821189</v>
      </c>
      <c r="AD54">
        <f t="shared" si="1"/>
        <v>2100.2387579952342</v>
      </c>
      <c r="AE54">
        <f>'IDT-1'!B54</f>
        <v>0</v>
      </c>
      <c r="AF54" s="24"/>
      <c r="AG54">
        <f t="shared" si="2"/>
        <v>2100.2387579952342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-192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12.579575927658247</v>
      </c>
      <c r="F55">
        <f>GT_Spot!P55</f>
        <v>0</v>
      </c>
      <c r="G55">
        <f>PPCL_NG!P55</f>
        <v>41.572808973579292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831.25990150191751</v>
      </c>
      <c r="P55" s="36">
        <v>58.0328794720389</v>
      </c>
      <c r="Q55" s="36">
        <v>14.509999999999998</v>
      </c>
      <c r="R55" s="38">
        <v>47.5</v>
      </c>
      <c r="S55" s="38">
        <v>0.96</v>
      </c>
      <c r="T55" s="37">
        <f>SUMPRODUCT(LTA!J55:AN55,LTA!J$101:AN$101,LTA!J$103:AN$103)</f>
        <v>402.48999999999995</v>
      </c>
      <c r="U55" s="37">
        <f>SUMPRODUCT(LTA!J55:AN55,LTA!J$102:AN$102,LTA!J$103:AN$103)</f>
        <v>95.02000000000001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-65</v>
      </c>
      <c r="AA55" s="75">
        <f>STOA!H55</f>
        <v>765.63</v>
      </c>
      <c r="AB55" s="75">
        <f>-STOA!N55</f>
        <v>0</v>
      </c>
      <c r="AC55">
        <f t="shared" si="0"/>
        <v>23.084112842561133</v>
      </c>
      <c r="AD55">
        <f t="shared" si="1"/>
        <v>2091.8643620944522</v>
      </c>
      <c r="AE55">
        <f>'IDT-1'!B55</f>
        <v>0</v>
      </c>
      <c r="AF55" s="24"/>
      <c r="AG55">
        <f t="shared" si="2"/>
        <v>2091.8643620944522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-188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12.579575927658247</v>
      </c>
      <c r="F56">
        <f>GT_Spot!P56</f>
        <v>0</v>
      </c>
      <c r="G56">
        <f>PPCL_NG!P56</f>
        <v>41.572808973579292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831.23661082185072</v>
      </c>
      <c r="P56" s="36">
        <v>58.0328794720389</v>
      </c>
      <c r="Q56" s="36">
        <v>14.509999999999998</v>
      </c>
      <c r="R56" s="38">
        <v>47.5</v>
      </c>
      <c r="S56" s="38">
        <v>0.96</v>
      </c>
      <c r="T56" s="37">
        <f>SUMPRODUCT(LTA!J56:AN56,LTA!J$101:AN$101,LTA!J$103:AN$103)</f>
        <v>408.08</v>
      </c>
      <c r="U56" s="37">
        <f>SUMPRODUCT(LTA!J56:AN56,LTA!J$102:AN$102,LTA!J$103:AN$103)</f>
        <v>106.36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-72</v>
      </c>
      <c r="AA56" s="75">
        <f>STOA!H56</f>
        <v>765.63</v>
      </c>
      <c r="AB56" s="75">
        <f>-STOA!N56</f>
        <v>0</v>
      </c>
      <c r="AC56">
        <f t="shared" si="0"/>
        <v>23.366063797409478</v>
      </c>
      <c r="AD56">
        <f t="shared" si="1"/>
        <v>2093.4891204595369</v>
      </c>
      <c r="AE56">
        <f>'IDT-1'!B56</f>
        <v>0</v>
      </c>
      <c r="AF56" s="24"/>
      <c r="AG56">
        <f t="shared" si="2"/>
        <v>2093.4891204595369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-196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12.579575927658247</v>
      </c>
      <c r="F57">
        <f>GT_Spot!P57</f>
        <v>0</v>
      </c>
      <c r="G57">
        <f>PPCL_NG!P57</f>
        <v>40.697212519690439</v>
      </c>
      <c r="H57">
        <f>PPCL_Spot!P57</f>
        <v>0</v>
      </c>
      <c r="I57">
        <f>Bawana_NG!P57</f>
        <v>87.546109061819465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831.54075086475586</v>
      </c>
      <c r="P57" s="36">
        <v>58.0328794720389</v>
      </c>
      <c r="Q57" s="36">
        <v>14.509999999999998</v>
      </c>
      <c r="R57" s="38">
        <v>47.5</v>
      </c>
      <c r="S57" s="38">
        <v>0.96</v>
      </c>
      <c r="T57" s="37">
        <f>SUMPRODUCT(LTA!J57:AN57,LTA!J$101:AN$101,LTA!J$103:AN$103)</f>
        <v>412.89999999999992</v>
      </c>
      <c r="U57" s="37">
        <f>SUMPRODUCT(LTA!J57:AN57,LTA!J$102:AN$102,LTA!J$103:AN$103)</f>
        <v>118.35999999999999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-58</v>
      </c>
      <c r="AA57" s="75">
        <f>STOA!H57</f>
        <v>764.23</v>
      </c>
      <c r="AB57" s="75">
        <f>-STOA!N57</f>
        <v>0</v>
      </c>
      <c r="AC57">
        <f t="shared" si="0"/>
        <v>23.505609108515014</v>
      </c>
      <c r="AD57">
        <f t="shared" si="1"/>
        <v>2107.1981187374481</v>
      </c>
      <c r="AE57">
        <f>'IDT-1'!B57</f>
        <v>0</v>
      </c>
      <c r="AF57" s="24"/>
      <c r="AG57">
        <f t="shared" si="2"/>
        <v>2107.1981187374481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-211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12.579575927658247</v>
      </c>
      <c r="F58">
        <f>GT_Spot!P58</f>
        <v>0</v>
      </c>
      <c r="G58">
        <f>PPCL_NG!P58</f>
        <v>40.697212519690439</v>
      </c>
      <c r="H58">
        <f>PPCL_Spot!P58</f>
        <v>0</v>
      </c>
      <c r="I58">
        <f>Bawana_NG!P58</f>
        <v>87.546109061819465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827.8903634040189</v>
      </c>
      <c r="P58" s="36">
        <v>58.0328794720389</v>
      </c>
      <c r="Q58" s="36">
        <v>14.509999999999998</v>
      </c>
      <c r="R58" s="38">
        <v>47.5</v>
      </c>
      <c r="S58" s="38">
        <v>0.96</v>
      </c>
      <c r="T58" s="37">
        <f>SUMPRODUCT(LTA!J58:AN58,LTA!J$101:AN$101,LTA!J$103:AN$103)</f>
        <v>404.62999999999994</v>
      </c>
      <c r="U58" s="37">
        <f>SUMPRODUCT(LTA!J58:AN58,LTA!J$102:AN$102,LTA!J$103:AN$103)</f>
        <v>119.77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-26</v>
      </c>
      <c r="AA58" s="75">
        <f>STOA!H58</f>
        <v>763.53</v>
      </c>
      <c r="AB58" s="75">
        <f>-STOA!N58</f>
        <v>0</v>
      </c>
      <c r="AC58">
        <f t="shared" si="0"/>
        <v>23.131735745672472</v>
      </c>
      <c r="AD58">
        <f t="shared" si="1"/>
        <v>2127.3616046395532</v>
      </c>
      <c r="AE58">
        <f>'IDT-1'!B58</f>
        <v>0</v>
      </c>
      <c r="AF58" s="24"/>
      <c r="AG58">
        <f t="shared" si="2"/>
        <v>2127.3616046395532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-212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11.57505632442871</v>
      </c>
      <c r="F59">
        <f>GT_Spot!P59</f>
        <v>0</v>
      </c>
      <c r="G59">
        <f>PPCL_NG!P59</f>
        <v>40.697212519690439</v>
      </c>
      <c r="H59">
        <f>PPCL_Spot!P59</f>
        <v>0</v>
      </c>
      <c r="I59">
        <f>Bawana_NG!P59</f>
        <v>83.813693534881665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894.03188998645908</v>
      </c>
      <c r="P59" s="36">
        <v>118.22000000000003</v>
      </c>
      <c r="Q59" s="36">
        <v>38.319999999999993</v>
      </c>
      <c r="R59" s="38">
        <v>47.5</v>
      </c>
      <c r="S59" s="38">
        <v>2.97</v>
      </c>
      <c r="T59" s="37">
        <f>SUMPRODUCT(LTA!J59:AN59,LTA!J$101:AN$101,LTA!J$103:AN$103)</f>
        <v>406.18999999999994</v>
      </c>
      <c r="U59" s="37">
        <f>SUMPRODUCT(LTA!J59:AN59,LTA!J$102:AN$102,LTA!J$103:AN$103)</f>
        <v>86.29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-24</v>
      </c>
      <c r="AA59" s="75">
        <f>STOA!H59</f>
        <v>785.28</v>
      </c>
      <c r="AB59" s="75">
        <f>-STOA!N59</f>
        <v>0</v>
      </c>
      <c r="AC59">
        <f t="shared" si="0"/>
        <v>25.866500744916124</v>
      </c>
      <c r="AD59">
        <f t="shared" si="1"/>
        <v>2089.8685516205433</v>
      </c>
      <c r="AE59">
        <f>'IDT-1'!B59</f>
        <v>0</v>
      </c>
      <c r="AF59" s="24"/>
      <c r="AG59">
        <f t="shared" si="2"/>
        <v>2089.8685516205433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-386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11.57505632442871</v>
      </c>
      <c r="F60">
        <f>GT_Spot!P60</f>
        <v>0</v>
      </c>
      <c r="G60">
        <f>PPCL_NG!P60</f>
        <v>40.697212519690439</v>
      </c>
      <c r="H60">
        <f>PPCL_Spot!P60</f>
        <v>0</v>
      </c>
      <c r="I60">
        <f>Bawana_NG!P60</f>
        <v>83.813693534881665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953.71024900472446</v>
      </c>
      <c r="P60" s="36">
        <v>118.22000000000003</v>
      </c>
      <c r="Q60" s="36">
        <v>38.319999999999993</v>
      </c>
      <c r="R60" s="38">
        <v>47.5</v>
      </c>
      <c r="S60" s="38">
        <v>2.97</v>
      </c>
      <c r="T60" s="37">
        <f>SUMPRODUCT(LTA!J60:AN60,LTA!J$101:AN$101,LTA!J$103:AN$103)</f>
        <v>408.61</v>
      </c>
      <c r="U60" s="37">
        <f>SUMPRODUCT(LTA!J60:AN60,LTA!J$102:AN$102,LTA!J$103:AN$103)</f>
        <v>89.06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</v>
      </c>
      <c r="AA60" s="75">
        <f>STOA!H60</f>
        <v>783.18000000000006</v>
      </c>
      <c r="AB60" s="75">
        <f>-STOA!N60</f>
        <v>0</v>
      </c>
      <c r="AC60">
        <f t="shared" si="0"/>
        <v>26.196909116221985</v>
      </c>
      <c r="AD60">
        <f t="shared" si="1"/>
        <v>2177.3065022675037</v>
      </c>
      <c r="AE60">
        <f>'IDT-1'!B60</f>
        <v>0</v>
      </c>
      <c r="AF60" s="24"/>
      <c r="AG60">
        <f t="shared" si="2"/>
        <v>2177.3065022675037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-383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11.57505632442871</v>
      </c>
      <c r="F61">
        <f>GT_Spot!P61</f>
        <v>0</v>
      </c>
      <c r="G61">
        <f>PPCL_NG!P61</f>
        <v>40.697212519690439</v>
      </c>
      <c r="H61">
        <f>PPCL_Spot!P61</f>
        <v>0</v>
      </c>
      <c r="I61">
        <f>Bawana_NG!P61</f>
        <v>83.813693534881665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956.81151795130347</v>
      </c>
      <c r="P61" s="36">
        <v>118.22000000000003</v>
      </c>
      <c r="Q61" s="36">
        <v>38.319999999999993</v>
      </c>
      <c r="R61" s="38">
        <v>47.5</v>
      </c>
      <c r="S61" s="38">
        <v>2.97</v>
      </c>
      <c r="T61" s="37">
        <f>SUMPRODUCT(LTA!J61:AN61,LTA!J$101:AN$101,LTA!J$103:AN$103)</f>
        <v>410.18</v>
      </c>
      <c r="U61" s="37">
        <f>SUMPRODUCT(LTA!J61:AN61,LTA!J$102:AN$102,LTA!J$103:AN$103)</f>
        <v>91.609999999999985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781.78</v>
      </c>
      <c r="AB61" s="75">
        <f>-STOA!N61</f>
        <v>0</v>
      </c>
      <c r="AC61">
        <f t="shared" si="0"/>
        <v>25.8219861618865</v>
      </c>
      <c r="AD61">
        <f t="shared" si="1"/>
        <v>2231.5026941684177</v>
      </c>
      <c r="AE61">
        <f>'IDT-1'!B61</f>
        <v>0</v>
      </c>
      <c r="AF61" s="24"/>
      <c r="AG61">
        <f t="shared" si="2"/>
        <v>2231.5026941684177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-337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11.57505632442871</v>
      </c>
      <c r="F62">
        <f>GT_Spot!P62</f>
        <v>0</v>
      </c>
      <c r="G62">
        <f>PPCL_NG!P62</f>
        <v>40.697212519690439</v>
      </c>
      <c r="H62">
        <f>PPCL_Spot!P62</f>
        <v>0</v>
      </c>
      <c r="I62">
        <f>Bawana_NG!P62</f>
        <v>83.813693534881665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956.92033663736186</v>
      </c>
      <c r="P62" s="36">
        <v>118.22000000000003</v>
      </c>
      <c r="Q62" s="36">
        <v>38.319999999999993</v>
      </c>
      <c r="R62" s="38">
        <v>47.5</v>
      </c>
      <c r="S62" s="38">
        <v>2.97</v>
      </c>
      <c r="T62" s="37">
        <f>SUMPRODUCT(LTA!J62:AN62,LTA!J$101:AN$101,LTA!J$103:AN$103)</f>
        <v>410.95</v>
      </c>
      <c r="U62" s="37">
        <f>SUMPRODUCT(LTA!J62:AN62,LTA!J$102:AN$102,LTA!J$103:AN$103)</f>
        <v>94.29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776.88</v>
      </c>
      <c r="AB62" s="75">
        <f>-STOA!N62</f>
        <v>0</v>
      </c>
      <c r="AC62">
        <f t="shared" si="0"/>
        <v>25.570474323224541</v>
      </c>
      <c r="AD62">
        <f t="shared" si="1"/>
        <v>2257.4130246931381</v>
      </c>
      <c r="AE62">
        <f>'IDT-1'!B62</f>
        <v>0</v>
      </c>
      <c r="AF62" s="24"/>
      <c r="AG62">
        <f t="shared" si="2"/>
        <v>2257.4130246931381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-310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11.57505632442871</v>
      </c>
      <c r="F63">
        <f>GT_Spot!P63</f>
        <v>0</v>
      </c>
      <c r="G63">
        <f>PPCL_NG!P63</f>
        <v>40.697212519690439</v>
      </c>
      <c r="H63">
        <f>PPCL_Spot!P63</f>
        <v>0</v>
      </c>
      <c r="I63">
        <f>Bawana_NG!P63</f>
        <v>83.813693534881665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947.99724888199739</v>
      </c>
      <c r="P63" s="36">
        <v>118.22000000000003</v>
      </c>
      <c r="Q63" s="36">
        <v>38.319999999999993</v>
      </c>
      <c r="R63" s="38">
        <v>47.5</v>
      </c>
      <c r="S63" s="38">
        <v>2.97</v>
      </c>
      <c r="T63" s="37">
        <f>SUMPRODUCT(LTA!J63:AN63,LTA!J$101:AN$101,LTA!J$103:AN$103)</f>
        <v>393.94</v>
      </c>
      <c r="U63" s="37">
        <f>SUMPRODUCT(LTA!J63:AN63,LTA!J$102:AN$102,LTA!J$103:AN$103)</f>
        <v>96.47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775.42000000000007</v>
      </c>
      <c r="AB63" s="75">
        <f>-STOA!N63</f>
        <v>0</v>
      </c>
      <c r="AC63">
        <f t="shared" si="0"/>
        <v>24.55844580150195</v>
      </c>
      <c r="AD63">
        <f t="shared" si="1"/>
        <v>2322.2119654594962</v>
      </c>
      <c r="AE63">
        <f>'IDT-1'!B63</f>
        <v>0</v>
      </c>
      <c r="AF63" s="24"/>
      <c r="AG63">
        <f t="shared" si="2"/>
        <v>2322.2119654594962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-221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11.57505632442871</v>
      </c>
      <c r="F64">
        <f>GT_Spot!P64</f>
        <v>0</v>
      </c>
      <c r="G64">
        <f>PPCL_NG!P64</f>
        <v>40.697212519690439</v>
      </c>
      <c r="H64">
        <f>PPCL_Spot!P64</f>
        <v>0</v>
      </c>
      <c r="I64">
        <f>Bawana_NG!P64</f>
        <v>83.813693534881665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947.9376060954794</v>
      </c>
      <c r="P64" s="36">
        <v>118.22000000000003</v>
      </c>
      <c r="Q64" s="36">
        <v>38.319999999999993</v>
      </c>
      <c r="R64" s="38">
        <v>47.5</v>
      </c>
      <c r="S64" s="38">
        <v>2.97</v>
      </c>
      <c r="T64" s="37">
        <f>SUMPRODUCT(LTA!J64:AN64,LTA!J$101:AN$101,LTA!J$103:AN$103)</f>
        <v>383.11</v>
      </c>
      <c r="U64" s="37">
        <f>SUMPRODUCT(LTA!J64:AN64,LTA!J$102:AN$102,LTA!J$103:AN$103)</f>
        <v>99.45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769.82</v>
      </c>
      <c r="AB64" s="75">
        <f>-STOA!N64</f>
        <v>0</v>
      </c>
      <c r="AC64">
        <f t="shared" si="0"/>
        <v>24.226485884447907</v>
      </c>
      <c r="AD64">
        <f t="shared" si="1"/>
        <v>2333.0342825900325</v>
      </c>
      <c r="AE64">
        <f>'IDT-1'!B64</f>
        <v>0</v>
      </c>
      <c r="AF64" s="24"/>
      <c r="AG64">
        <f t="shared" si="2"/>
        <v>2333.0342825900325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-197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11.57505632442871</v>
      </c>
      <c r="F65">
        <f>GT_Spot!P65</f>
        <v>0</v>
      </c>
      <c r="G65">
        <f>PPCL_NG!P65</f>
        <v>40.697212519690439</v>
      </c>
      <c r="H65">
        <f>PPCL_Spot!P65</f>
        <v>0</v>
      </c>
      <c r="I65">
        <f>Bawana_NG!P65</f>
        <v>83.813693534881665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966.0420859047648</v>
      </c>
      <c r="P65" s="36">
        <v>118.22000000000003</v>
      </c>
      <c r="Q65" s="36">
        <v>38.319999999999993</v>
      </c>
      <c r="R65" s="38">
        <v>47.5</v>
      </c>
      <c r="S65" s="38">
        <v>2.97</v>
      </c>
      <c r="T65" s="37">
        <f>SUMPRODUCT(LTA!J65:AN65,LTA!J$101:AN$101,LTA!J$103:AN$103)</f>
        <v>367.26</v>
      </c>
      <c r="U65" s="37">
        <f>SUMPRODUCT(LTA!J65:AN65,LTA!J$102:AN$102,LTA!J$103:AN$103)</f>
        <v>111.21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766.32</v>
      </c>
      <c r="AB65" s="75">
        <f>-STOA!N65</f>
        <v>0</v>
      </c>
      <c r="AC65">
        <f t="shared" si="0"/>
        <v>24.372282071902792</v>
      </c>
      <c r="AD65">
        <f t="shared" si="1"/>
        <v>2337.4029662118633</v>
      </c>
      <c r="AE65">
        <f>'IDT-1'!B65</f>
        <v>0</v>
      </c>
      <c r="AF65" s="24"/>
      <c r="AG65">
        <f t="shared" si="2"/>
        <v>2337.4029662118633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-203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11.57505632442871</v>
      </c>
      <c r="F66">
        <f>GT_Spot!P66</f>
        <v>0</v>
      </c>
      <c r="G66">
        <f>PPCL_NG!P66</f>
        <v>40.697212519690439</v>
      </c>
      <c r="H66">
        <f>PPCL_Spot!P66</f>
        <v>0</v>
      </c>
      <c r="I66">
        <f>Bawana_NG!P66</f>
        <v>83.813693534881665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966.06289842069839</v>
      </c>
      <c r="P66" s="36">
        <v>118.22000000000003</v>
      </c>
      <c r="Q66" s="36">
        <v>38.319999999999993</v>
      </c>
      <c r="R66" s="38">
        <v>47.5</v>
      </c>
      <c r="S66" s="38">
        <v>2.97</v>
      </c>
      <c r="T66" s="37">
        <f>SUMPRODUCT(LTA!J66:AN66,LTA!J$101:AN$101,LTA!J$103:AN$103)</f>
        <v>348.02</v>
      </c>
      <c r="U66" s="37">
        <f>SUMPRODUCT(LTA!J66:AN66,LTA!J$102:AN$102,LTA!J$103:AN$103)</f>
        <v>113.7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759.32</v>
      </c>
      <c r="AB66" s="75">
        <f>-STOA!N66</f>
        <v>0</v>
      </c>
      <c r="AC66">
        <f t="shared" si="0"/>
        <v>23.985902671599099</v>
      </c>
      <c r="AD66">
        <f t="shared" si="1"/>
        <v>2334.0601581281003</v>
      </c>
      <c r="AE66">
        <f>'IDT-1'!B66</f>
        <v>0</v>
      </c>
      <c r="AF66" s="24"/>
      <c r="AG66">
        <f t="shared" si="2"/>
        <v>2334.0601581281003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-183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11.57505632442871</v>
      </c>
      <c r="F67">
        <f>GT_Spot!P67</f>
        <v>0</v>
      </c>
      <c r="G67">
        <f>PPCL_NG!P67</f>
        <v>40.697212519690439</v>
      </c>
      <c r="H67">
        <f>PPCL_Spot!P67</f>
        <v>0</v>
      </c>
      <c r="I67">
        <f>Bawana_NG!P67</f>
        <v>83.813693534881665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959.72663870989675</v>
      </c>
      <c r="P67" s="36">
        <v>118.22000000000003</v>
      </c>
      <c r="Q67" s="36">
        <v>38.319999999999993</v>
      </c>
      <c r="R67" s="38">
        <v>47.5</v>
      </c>
      <c r="S67" s="38">
        <v>2.97</v>
      </c>
      <c r="T67" s="37">
        <f>SUMPRODUCT(LTA!J67:AN67,LTA!J$101:AN$101,LTA!J$103:AN$103)</f>
        <v>329.6</v>
      </c>
      <c r="U67" s="37">
        <f>SUMPRODUCT(LTA!J67:AN67,LTA!J$102:AN$102,LTA!J$103:AN$103)</f>
        <v>122.39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755.73</v>
      </c>
      <c r="AB67" s="75">
        <f>-STOA!N67</f>
        <v>0</v>
      </c>
      <c r="AC67">
        <f t="shared" si="0"/>
        <v>23.724146310922094</v>
      </c>
      <c r="AD67">
        <f t="shared" si="1"/>
        <v>2324.6656547779758</v>
      </c>
      <c r="AE67">
        <f>'IDT-1'!B67</f>
        <v>0</v>
      </c>
      <c r="AF67" s="24"/>
      <c r="AG67">
        <f t="shared" si="2"/>
        <v>2324.6656547779758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-173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11.57505632442871</v>
      </c>
      <c r="F68">
        <f>GT_Spot!P68</f>
        <v>0</v>
      </c>
      <c r="G68">
        <f>PPCL_NG!P68</f>
        <v>40.697212519690439</v>
      </c>
      <c r="H68">
        <f>PPCL_Spot!P68</f>
        <v>0</v>
      </c>
      <c r="I68">
        <f>Bawana_NG!P68</f>
        <v>83.813693534881665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953.47834574490901</v>
      </c>
      <c r="P68" s="36">
        <v>118.22000000000003</v>
      </c>
      <c r="Q68" s="36">
        <v>38.319999999999993</v>
      </c>
      <c r="R68" s="38">
        <v>47.5</v>
      </c>
      <c r="S68" s="38">
        <v>2.97</v>
      </c>
      <c r="T68" s="37">
        <f>SUMPRODUCT(LTA!J68:AN68,LTA!J$101:AN$101,LTA!J$103:AN$103)</f>
        <v>310.10000000000002</v>
      </c>
      <c r="U68" s="37">
        <f>SUMPRODUCT(LTA!J68:AN68,LTA!J$102:AN$102,LTA!J$103:AN$103)</f>
        <v>124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749.08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23.32003741999727</v>
      </c>
      <c r="AD68">
        <f t="shared" ref="AD68:AD98" si="4">SUM(B68:AB68,AI68:AR68)-AC68</f>
        <v>2309.2814707039124</v>
      </c>
      <c r="AE68">
        <f>'IDT-1'!B68</f>
        <v>0</v>
      </c>
      <c r="AF68" s="24"/>
      <c r="AG68">
        <f t="shared" ref="AG68:AG98" si="5">SUM(AD68:AF68)+AT68</f>
        <v>2309.2814707039124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-158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11.57505632442871</v>
      </c>
      <c r="F69">
        <f>GT_Spot!P69</f>
        <v>0</v>
      </c>
      <c r="G69">
        <f>PPCL_NG!P69</f>
        <v>40.697212519690439</v>
      </c>
      <c r="H69">
        <f>PPCL_Spot!P69</f>
        <v>0</v>
      </c>
      <c r="I69">
        <f>Bawana_NG!P69</f>
        <v>83.813693534881665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949.34547166183677</v>
      </c>
      <c r="P69" s="36">
        <v>118.22000000000003</v>
      </c>
      <c r="Q69" s="36">
        <v>38.319999999999993</v>
      </c>
      <c r="R69" s="38">
        <v>47.5</v>
      </c>
      <c r="S69" s="38">
        <v>2.97</v>
      </c>
      <c r="T69" s="37">
        <f>SUMPRODUCT(LTA!J69:AN69,LTA!J$101:AN$101,LTA!J$103:AN$103)</f>
        <v>287.26</v>
      </c>
      <c r="U69" s="37">
        <f>SUMPRODUCT(LTA!J69:AN69,LTA!J$102:AN$102,LTA!J$103:AN$103)</f>
        <v>125.53999999999999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744.18000000000006</v>
      </c>
      <c r="AB69" s="75">
        <f>-STOA!N69</f>
        <v>0</v>
      </c>
      <c r="AC69">
        <f t="shared" si="3"/>
        <v>22.875545577622322</v>
      </c>
      <c r="AD69">
        <f t="shared" si="4"/>
        <v>2299.393088463215</v>
      </c>
      <c r="AE69">
        <f>'IDT-1'!B69</f>
        <v>0</v>
      </c>
      <c r="AF69" s="24"/>
      <c r="AG69">
        <f t="shared" si="5"/>
        <v>2299.393088463215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-138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11.57505632442871</v>
      </c>
      <c r="F70">
        <f>GT_Spot!P70</f>
        <v>0</v>
      </c>
      <c r="G70">
        <f>PPCL_NG!P70</f>
        <v>40.697212519690439</v>
      </c>
      <c r="H70">
        <f>PPCL_Spot!P70</f>
        <v>0</v>
      </c>
      <c r="I70">
        <f>Bawana_NG!P70</f>
        <v>83.813693534881665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966.01644776130502</v>
      </c>
      <c r="P70" s="36">
        <v>118.22000000000003</v>
      </c>
      <c r="Q70" s="36">
        <v>38.319999999999993</v>
      </c>
      <c r="R70" s="38">
        <v>47.5</v>
      </c>
      <c r="S70" s="38">
        <v>2.97</v>
      </c>
      <c r="T70" s="37">
        <f>SUMPRODUCT(LTA!J70:AN70,LTA!J$101:AN$101,LTA!J$103:AN$103)</f>
        <v>264.52999999999997</v>
      </c>
      <c r="U70" s="37">
        <f>SUMPRODUCT(LTA!J70:AN70,LTA!J$102:AN$102,LTA!J$103:AN$103)</f>
        <v>126.52000000000001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737.18000000000006</v>
      </c>
      <c r="AB70" s="75">
        <f>-STOA!N70</f>
        <v>0</v>
      </c>
      <c r="AC70">
        <f t="shared" si="3"/>
        <v>22.822518932430818</v>
      </c>
      <c r="AD70">
        <f t="shared" si="4"/>
        <v>2281.3670912078751</v>
      </c>
      <c r="AE70">
        <f>'IDT-1'!B70</f>
        <v>0</v>
      </c>
      <c r="AF70" s="24"/>
      <c r="AG70">
        <f t="shared" si="5"/>
        <v>2281.3670912078751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-144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11.57505632442871</v>
      </c>
      <c r="F71">
        <f>GT_Spot!P71</f>
        <v>0</v>
      </c>
      <c r="G71">
        <f>PPCL_NG!P71</f>
        <v>40.697212519690439</v>
      </c>
      <c r="H71">
        <f>PPCL_Spot!P71</f>
        <v>0</v>
      </c>
      <c r="I71">
        <f>Bawana_NG!P71</f>
        <v>83.813693534881665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992.4556241625869</v>
      </c>
      <c r="P71" s="36">
        <v>118.22000000000003</v>
      </c>
      <c r="Q71" s="36">
        <v>38.319999999999993</v>
      </c>
      <c r="R71" s="38">
        <v>43.5</v>
      </c>
      <c r="S71" s="38">
        <v>3.04</v>
      </c>
      <c r="T71" s="37">
        <f>SUMPRODUCT(LTA!J71:AN71,LTA!J$101:AN$101,LTA!J$103:AN$103)</f>
        <v>239.01999999999998</v>
      </c>
      <c r="U71" s="37">
        <f>SUMPRODUCT(LTA!J71:AN71,LTA!J$102:AN$102,LTA!J$103:AN$103)</f>
        <v>139.37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706.04</v>
      </c>
      <c r="AB71" s="75">
        <f>-STOA!N71</f>
        <v>0</v>
      </c>
      <c r="AC71">
        <f t="shared" si="3"/>
        <v>22.368815859096237</v>
      </c>
      <c r="AD71">
        <f t="shared" si="4"/>
        <v>2290.5299706824912</v>
      </c>
      <c r="AE71">
        <f>'IDT-1'!B71</f>
        <v>0</v>
      </c>
      <c r="AF71" s="24"/>
      <c r="AG71">
        <f t="shared" si="5"/>
        <v>2290.5299706824912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-114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11.57505632442871</v>
      </c>
      <c r="F72">
        <f>GT_Spot!P72</f>
        <v>0</v>
      </c>
      <c r="G72">
        <f>PPCL_NG!P72</f>
        <v>40.697212519690439</v>
      </c>
      <c r="H72">
        <f>PPCL_Spot!P72</f>
        <v>0</v>
      </c>
      <c r="I72">
        <f>Bawana_NG!P72</f>
        <v>83.813693534881665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1002.5436296611542</v>
      </c>
      <c r="P72" s="36">
        <v>118.22000000000003</v>
      </c>
      <c r="Q72" s="36">
        <v>38.319999999999993</v>
      </c>
      <c r="R72" s="38">
        <v>40.5</v>
      </c>
      <c r="S72" s="38">
        <v>3.04</v>
      </c>
      <c r="T72" s="37">
        <f>SUMPRODUCT(LTA!J72:AN72,LTA!J$101:AN$101,LTA!J$103:AN$103)</f>
        <v>214.91</v>
      </c>
      <c r="U72" s="37">
        <f>SUMPRODUCT(LTA!J72:AN72,LTA!J$102:AN$102,LTA!J$103:AN$103)</f>
        <v>140.21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700.44</v>
      </c>
      <c r="AB72" s="75">
        <f>-STOA!N72</f>
        <v>0</v>
      </c>
      <c r="AC72">
        <f t="shared" si="3"/>
        <v>22.141621797394851</v>
      </c>
      <c r="AD72">
        <f t="shared" si="4"/>
        <v>2272.9751702427602</v>
      </c>
      <c r="AE72">
        <f>'IDT-1'!B72</f>
        <v>0</v>
      </c>
      <c r="AF72" s="24"/>
      <c r="AG72">
        <f t="shared" si="5"/>
        <v>2272.9751702427602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-110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11.57505632442871</v>
      </c>
      <c r="F73">
        <f>GT_Spot!P73</f>
        <v>0</v>
      </c>
      <c r="G73">
        <f>PPCL_NG!P73</f>
        <v>40.697212519690439</v>
      </c>
      <c r="H73">
        <f>PPCL_Spot!P73</f>
        <v>0</v>
      </c>
      <c r="I73">
        <f>Bawana_NG!P73</f>
        <v>87.546109061819465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997.09069140824602</v>
      </c>
      <c r="P73" s="36">
        <v>118.22000000000003</v>
      </c>
      <c r="Q73" s="36">
        <v>38.319999999999993</v>
      </c>
      <c r="R73" s="38">
        <v>23.499999999999993</v>
      </c>
      <c r="S73" s="38">
        <v>3.04</v>
      </c>
      <c r="T73" s="37">
        <f>SUMPRODUCT(LTA!J73:AN73,LTA!J$101:AN$101,LTA!J$103:AN$103)</f>
        <v>190.01999999999998</v>
      </c>
      <c r="U73" s="37">
        <f>SUMPRODUCT(LTA!J73:AN73,LTA!J$102:AN$102,LTA!J$103:AN$103)</f>
        <v>140.11000000000001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693.44</v>
      </c>
      <c r="AB73" s="75">
        <f>-STOA!N73</f>
        <v>0</v>
      </c>
      <c r="AC73">
        <f t="shared" si="3"/>
        <v>21.54444102952899</v>
      </c>
      <c r="AD73">
        <f t="shared" si="4"/>
        <v>2239.8618282846555</v>
      </c>
      <c r="AE73">
        <f>'IDT-1'!B73</f>
        <v>0</v>
      </c>
      <c r="AF73" s="24"/>
      <c r="AG73">
        <f t="shared" si="5"/>
        <v>2239.8618282846555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-93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11.57505632442871</v>
      </c>
      <c r="F74">
        <f>GT_Spot!P74</f>
        <v>0</v>
      </c>
      <c r="G74">
        <f>PPCL_NG!P74</f>
        <v>40.697212519690439</v>
      </c>
      <c r="H74">
        <f>PPCL_Spot!P74</f>
        <v>0</v>
      </c>
      <c r="I74">
        <f>Bawana_NG!P74</f>
        <v>87.546109061819465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989.65223088177947</v>
      </c>
      <c r="P74" s="36">
        <v>118.22000000000003</v>
      </c>
      <c r="Q74" s="36">
        <v>38.319999999999993</v>
      </c>
      <c r="R74" s="38">
        <v>5.3699999999999992</v>
      </c>
      <c r="S74" s="38">
        <v>3.04</v>
      </c>
      <c r="T74" s="37">
        <f>SUMPRODUCT(LTA!J74:AN74,LTA!J$101:AN$101,LTA!J$103:AN$103)</f>
        <v>143.70000000000002</v>
      </c>
      <c r="U74" s="37">
        <f>SUMPRODUCT(LTA!J74:AN74,LTA!J$102:AN$102,LTA!J$103:AN$103)</f>
        <v>139.79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687.84000000000015</v>
      </c>
      <c r="AB74" s="75">
        <f>-STOA!N74</f>
        <v>0</v>
      </c>
      <c r="AC74">
        <f t="shared" si="3"/>
        <v>20.77982342919633</v>
      </c>
      <c r="AD74">
        <f t="shared" si="4"/>
        <v>2171.817985358522</v>
      </c>
      <c r="AE74">
        <f>'IDT-1'!B74</f>
        <v>0</v>
      </c>
      <c r="AF74" s="24"/>
      <c r="AG74">
        <f t="shared" si="5"/>
        <v>2171.817985358522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-84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12.696414094169006</v>
      </c>
      <c r="F75">
        <f>GT_Spot!P75</f>
        <v>0</v>
      </c>
      <c r="G75">
        <f>PPCL_NG!P75</f>
        <v>40.697212519690439</v>
      </c>
      <c r="H75">
        <f>PPCL_Spot!P75</f>
        <v>0</v>
      </c>
      <c r="I75">
        <f>Bawana_NG!P75</f>
        <v>87.546109061819465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968.95969814530793</v>
      </c>
      <c r="P75" s="36">
        <v>118.22000000000003</v>
      </c>
      <c r="Q75" s="36">
        <v>38.319999999999993</v>
      </c>
      <c r="R75" s="38">
        <v>0</v>
      </c>
      <c r="S75" s="38">
        <v>3.04</v>
      </c>
      <c r="T75" s="37">
        <f>SUMPRODUCT(LTA!J75:AN75,LTA!J$101:AN$101,LTA!J$103:AN$103)</f>
        <v>122.31</v>
      </c>
      <c r="U75" s="37">
        <f>SUMPRODUCT(LTA!J75:AN75,LTA!J$102:AN$102,LTA!J$103:AN$103)</f>
        <v>128.18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682.30000000000007</v>
      </c>
      <c r="AB75" s="75">
        <f>-STOA!N75</f>
        <v>0</v>
      </c>
      <c r="AC75">
        <f t="shared" si="3"/>
        <v>20.274457854622266</v>
      </c>
      <c r="AD75">
        <f t="shared" si="4"/>
        <v>2102.8421759663647</v>
      </c>
      <c r="AE75">
        <f>'IDT-1'!B75</f>
        <v>0</v>
      </c>
      <c r="AF75" s="24"/>
      <c r="AG75">
        <f t="shared" si="5"/>
        <v>2102.8421759663647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12.696414094169006</v>
      </c>
      <c r="F76">
        <f>GT_Spot!P76</f>
        <v>0</v>
      </c>
      <c r="G76">
        <f>PPCL_NG!P76</f>
        <v>40.697212519690439</v>
      </c>
      <c r="H76">
        <f>PPCL_Spot!P76</f>
        <v>0</v>
      </c>
      <c r="I76">
        <f>Bawana_NG!P76</f>
        <v>87.546109061819465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980.93027268888432</v>
      </c>
      <c r="P76" s="36">
        <v>118.22000000000003</v>
      </c>
      <c r="Q76" s="36">
        <v>38.319999999999993</v>
      </c>
      <c r="R76" s="38">
        <v>0</v>
      </c>
      <c r="S76" s="38">
        <v>3.04</v>
      </c>
      <c r="T76" s="37">
        <f>SUMPRODUCT(LTA!J76:AN76,LTA!J$101:AN$101,LTA!J$103:AN$103)</f>
        <v>104.47</v>
      </c>
      <c r="U76" s="37">
        <f>SUMPRODUCT(LTA!J76:AN76,LTA!J$102:AN$102,LTA!J$103:AN$103)</f>
        <v>127.7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678.80000000000007</v>
      </c>
      <c r="AB76" s="75">
        <f>-STOA!N76</f>
        <v>0</v>
      </c>
      <c r="AC76">
        <f t="shared" si="3"/>
        <v>20.329832950960864</v>
      </c>
      <c r="AD76">
        <f t="shared" si="4"/>
        <v>2076.9373754136027</v>
      </c>
      <c r="AE76">
        <f>'IDT-1'!B76</f>
        <v>0</v>
      </c>
      <c r="AF76" s="24"/>
      <c r="AG76">
        <f t="shared" si="5"/>
        <v>2076.9373754136027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-106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12.696414094169006</v>
      </c>
      <c r="F77">
        <f>GT_Spot!P77</f>
        <v>0</v>
      </c>
      <c r="G77">
        <f>PPCL_NG!P77</f>
        <v>40.697212519690439</v>
      </c>
      <c r="H77">
        <f>PPCL_Spot!P77</f>
        <v>0</v>
      </c>
      <c r="I77">
        <f>Bawana_NG!P77</f>
        <v>76.62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1024.5878332100135</v>
      </c>
      <c r="P77" s="36">
        <v>118.22000000000003</v>
      </c>
      <c r="Q77" s="36">
        <v>38.319999999999993</v>
      </c>
      <c r="R77" s="38">
        <v>0</v>
      </c>
      <c r="S77" s="38">
        <v>3.08</v>
      </c>
      <c r="T77" s="37">
        <f>SUMPRODUCT(LTA!J77:AN77,LTA!J$101:AN$101,LTA!J$103:AN$103)</f>
        <v>89.81</v>
      </c>
      <c r="U77" s="37">
        <f>SUMPRODUCT(LTA!J77:AN77,LTA!J$102:AN$102,LTA!J$103:AN$103)</f>
        <v>124.19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676.7</v>
      </c>
      <c r="AB77" s="75">
        <f>-STOA!N77</f>
        <v>0</v>
      </c>
      <c r="AC77">
        <f t="shared" si="3"/>
        <v>21.212242818233779</v>
      </c>
      <c r="AD77">
        <f t="shared" si="4"/>
        <v>2001.5564170056391</v>
      </c>
      <c r="AE77">
        <f>'IDT-1'!B77</f>
        <v>0</v>
      </c>
      <c r="AF77" s="24"/>
      <c r="AG77">
        <f t="shared" si="5"/>
        <v>2001.5564170056391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-193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12.696414094169006</v>
      </c>
      <c r="F78">
        <f>GT_Spot!P78</f>
        <v>0</v>
      </c>
      <c r="G78">
        <f>PPCL_NG!P78</f>
        <v>41.572808973579292</v>
      </c>
      <c r="H78">
        <f>PPCL_Spot!P78</f>
        <v>0</v>
      </c>
      <c r="I78">
        <f>Bawana_NG!P78</f>
        <v>76.62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1087.0160623493368</v>
      </c>
      <c r="P78" s="36">
        <v>118.22000000000003</v>
      </c>
      <c r="Q78" s="36">
        <v>38.319999999999993</v>
      </c>
      <c r="R78" s="38">
        <v>0</v>
      </c>
      <c r="S78" s="38">
        <v>3.08</v>
      </c>
      <c r="T78" s="37">
        <f>SUMPRODUCT(LTA!J78:AN78,LTA!J$101:AN$101,LTA!J$103:AN$103)</f>
        <v>79.77000000000001</v>
      </c>
      <c r="U78" s="37">
        <f>SUMPRODUCT(LTA!J78:AN78,LTA!J$102:AN$102,LTA!J$103:AN$103)</f>
        <v>121.72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673.55000000000007</v>
      </c>
      <c r="AB78" s="75">
        <f>-STOA!N78</f>
        <v>0</v>
      </c>
      <c r="AC78">
        <f t="shared" si="3"/>
        <v>22.190830517352349</v>
      </c>
      <c r="AD78">
        <f t="shared" si="4"/>
        <v>1985.2216548997326</v>
      </c>
      <c r="AE78">
        <f>'IDT-1'!B78</f>
        <v>0</v>
      </c>
      <c r="AF78" s="24"/>
      <c r="AG78">
        <f t="shared" si="5"/>
        <v>1985.2216548997326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-256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13.45219231932265</v>
      </c>
      <c r="F79">
        <f>GT_Spot!P79</f>
        <v>0</v>
      </c>
      <c r="G79">
        <f>PPCL_NG!P79</f>
        <v>41.572808973579292</v>
      </c>
      <c r="H79">
        <f>PPCL_Spot!P79</f>
        <v>0</v>
      </c>
      <c r="I79">
        <f>Bawana_NG!P79</f>
        <v>76.62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1177.8357634134541</v>
      </c>
      <c r="P79" s="36">
        <v>118.22000000000003</v>
      </c>
      <c r="Q79" s="36">
        <v>38.319999999999993</v>
      </c>
      <c r="R79" s="38">
        <v>0</v>
      </c>
      <c r="S79" s="38">
        <v>3.08</v>
      </c>
      <c r="T79" s="37">
        <f>SUMPRODUCT(LTA!J79:AN79,LTA!J$101:AN$101,LTA!J$103:AN$103)</f>
        <v>72.2</v>
      </c>
      <c r="U79" s="37">
        <f>SUMPRODUCT(LTA!J79:AN79,LTA!J$102:AN$102,LTA!J$103:AN$103)</f>
        <v>119.63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671.85</v>
      </c>
      <c r="AB79" s="75">
        <f>-STOA!N79</f>
        <v>0</v>
      </c>
      <c r="AC79">
        <f t="shared" si="3"/>
        <v>23.242973708463552</v>
      </c>
      <c r="AD79">
        <f t="shared" si="4"/>
        <v>2025.3849909978921</v>
      </c>
      <c r="AE79">
        <f>'IDT-1'!B79</f>
        <v>0</v>
      </c>
      <c r="AF79" s="24"/>
      <c r="AG79">
        <f t="shared" si="5"/>
        <v>2025.3849909978921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-295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13.45219231932265</v>
      </c>
      <c r="F80">
        <f>GT_Spot!P80</f>
        <v>0</v>
      </c>
      <c r="G80">
        <f>PPCL_NG!P80</f>
        <v>41.572808973579292</v>
      </c>
      <c r="H80">
        <f>PPCL_Spot!P80</f>
        <v>0</v>
      </c>
      <c r="I80">
        <f>Bawana_NG!P80</f>
        <v>76.62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1223.8013648135627</v>
      </c>
      <c r="P80" s="36">
        <v>118.22000000000003</v>
      </c>
      <c r="Q80" s="36">
        <v>38.319999999999993</v>
      </c>
      <c r="R80" s="38">
        <v>0</v>
      </c>
      <c r="S80" s="38">
        <v>3.08</v>
      </c>
      <c r="T80" s="37">
        <f>SUMPRODUCT(LTA!J80:AN80,LTA!J$101:AN$101,LTA!J$103:AN$103)</f>
        <v>67.37</v>
      </c>
      <c r="U80" s="37">
        <f>SUMPRODUCT(LTA!J80:AN80,LTA!J$102:AN$102,LTA!J$103:AN$103)</f>
        <v>91.35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670.45</v>
      </c>
      <c r="AB80" s="75">
        <f>-STOA!N80</f>
        <v>0</v>
      </c>
      <c r="AC80">
        <f t="shared" si="3"/>
        <v>24.009642564949161</v>
      </c>
      <c r="AD80">
        <f t="shared" si="4"/>
        <v>1961.0739235415156</v>
      </c>
      <c r="AE80">
        <f>'IDT-1'!B80</f>
        <v>0</v>
      </c>
      <c r="AF80" s="24"/>
      <c r="AG80">
        <f t="shared" si="5"/>
        <v>1961.0739235415156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-370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13.45219231932265</v>
      </c>
      <c r="F81">
        <f>GT_Spot!P81</f>
        <v>0</v>
      </c>
      <c r="G81">
        <f>PPCL_NG!P81</f>
        <v>41.572808973579292</v>
      </c>
      <c r="H81">
        <f>PPCL_Spot!P81</f>
        <v>0</v>
      </c>
      <c r="I81">
        <f>Bawana_NG!P81</f>
        <v>110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1231.2626503953279</v>
      </c>
      <c r="P81" s="36">
        <v>118.22000000000003</v>
      </c>
      <c r="Q81" s="36">
        <v>38.319999999999993</v>
      </c>
      <c r="R81" s="38">
        <v>0</v>
      </c>
      <c r="S81" s="38">
        <v>3.08</v>
      </c>
      <c r="T81" s="37">
        <f>SUMPRODUCT(LTA!J81:AN81,LTA!J$101:AN$101,LTA!J$103:AN$103)</f>
        <v>65.849999999999994</v>
      </c>
      <c r="U81" s="37">
        <f>SUMPRODUCT(LTA!J81:AN81,LTA!J$102:AN$102,LTA!J$103:AN$103)</f>
        <v>92.89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670.45</v>
      </c>
      <c r="AB81" s="75">
        <f>-STOA!N81</f>
        <v>0</v>
      </c>
      <c r="AC81">
        <f t="shared" si="3"/>
        <v>24.644443831256748</v>
      </c>
      <c r="AD81">
        <f t="shared" si="4"/>
        <v>1970.3004078569732</v>
      </c>
      <c r="AE81">
        <f>'IDT-1'!B81</f>
        <v>0</v>
      </c>
      <c r="AF81" s="24"/>
      <c r="AG81">
        <f t="shared" si="5"/>
        <v>1970.3004078569732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-401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13.45219231932265</v>
      </c>
      <c r="F82">
        <f>GT_Spot!P82</f>
        <v>0</v>
      </c>
      <c r="G82">
        <f>PPCL_NG!P82</f>
        <v>41.572808973579292</v>
      </c>
      <c r="H82">
        <f>PPCL_Spot!P82</f>
        <v>0</v>
      </c>
      <c r="I82">
        <f>Bawana_NG!P82</f>
        <v>110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1231.2626503953279</v>
      </c>
      <c r="P82" s="36">
        <v>118.22000000000003</v>
      </c>
      <c r="Q82" s="36">
        <v>38.319999999999993</v>
      </c>
      <c r="R82" s="38">
        <v>0</v>
      </c>
      <c r="S82" s="38">
        <v>3.08</v>
      </c>
      <c r="T82" s="37">
        <f>SUMPRODUCT(LTA!J82:AN82,LTA!J$101:AN$101,LTA!J$103:AN$103)</f>
        <v>64.239999999999995</v>
      </c>
      <c r="U82" s="37">
        <f>SUMPRODUCT(LTA!J82:AN82,LTA!J$102:AN$102,LTA!J$103:AN$103)</f>
        <v>90.78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670.45</v>
      </c>
      <c r="AB82" s="75">
        <f>-STOA!N82</f>
        <v>0</v>
      </c>
      <c r="AC82">
        <f t="shared" si="3"/>
        <v>24.407510898246255</v>
      </c>
      <c r="AD82">
        <f t="shared" si="4"/>
        <v>1989.8173407899837</v>
      </c>
      <c r="AE82">
        <f>'IDT-1'!B82</f>
        <v>0</v>
      </c>
      <c r="AF82" s="24"/>
      <c r="AG82">
        <f t="shared" si="5"/>
        <v>1989.8173407899837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-378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13.45219231932265</v>
      </c>
      <c r="F83">
        <f>GT_Spot!P83</f>
        <v>0</v>
      </c>
      <c r="G83">
        <f>PPCL_NG!P83</f>
        <v>42.01</v>
      </c>
      <c r="H83">
        <f>PPCL_Spot!P83</f>
        <v>0</v>
      </c>
      <c r="I83">
        <f>Bawana_NG!P83</f>
        <v>110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1278.4469299386146</v>
      </c>
      <c r="P83" s="36">
        <v>118.22000000000003</v>
      </c>
      <c r="Q83" s="36">
        <v>38.319999999999993</v>
      </c>
      <c r="R83" s="38">
        <v>0</v>
      </c>
      <c r="S83" s="38">
        <v>3.08</v>
      </c>
      <c r="T83" s="37">
        <f>SUMPRODUCT(LTA!J83:AN83,LTA!J$101:AN$101,LTA!J$103:AN$103)</f>
        <v>67.75</v>
      </c>
      <c r="U83" s="37">
        <f>SUMPRODUCT(LTA!J83:AN83,LTA!J$102:AN$102,LTA!J$103:AN$103)</f>
        <v>88.67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670.3900000000001</v>
      </c>
      <c r="AB83" s="75">
        <f>-STOA!N83</f>
        <v>0</v>
      </c>
      <c r="AC83">
        <f t="shared" si="3"/>
        <v>24.811737456693095</v>
      </c>
      <c r="AD83">
        <f t="shared" si="4"/>
        <v>2041.3745848012441</v>
      </c>
      <c r="AE83">
        <f>'IDT-1'!B83</f>
        <v>0</v>
      </c>
      <c r="AF83" s="24"/>
      <c r="AG83">
        <f t="shared" si="5"/>
        <v>2041.3745848012441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-375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13.45219231932265</v>
      </c>
      <c r="F84">
        <f>GT_Spot!P84</f>
        <v>0</v>
      </c>
      <c r="G84">
        <f>PPCL_NG!P84</f>
        <v>42.01</v>
      </c>
      <c r="H84">
        <f>PPCL_Spot!P84</f>
        <v>0</v>
      </c>
      <c r="I84">
        <f>Bawana_NG!P84</f>
        <v>110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1285.4248048497655</v>
      </c>
      <c r="P84" s="36">
        <v>118.22000000000003</v>
      </c>
      <c r="Q84" s="36">
        <v>38.319999999999993</v>
      </c>
      <c r="R84" s="38">
        <v>0</v>
      </c>
      <c r="S84" s="38">
        <v>3.08</v>
      </c>
      <c r="T84" s="37">
        <f>SUMPRODUCT(LTA!J84:AN84,LTA!J$101:AN$101,LTA!J$103:AN$103)</f>
        <v>65.73</v>
      </c>
      <c r="U84" s="37">
        <f>SUMPRODUCT(LTA!J84:AN84,LTA!J$102:AN$102,LTA!J$103:AN$103)</f>
        <v>87.550000000000011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670.3900000000001</v>
      </c>
      <c r="AB84" s="75">
        <f>-STOA!N84</f>
        <v>0</v>
      </c>
      <c r="AC84">
        <f t="shared" si="3"/>
        <v>24.78336386325585</v>
      </c>
      <c r="AD84">
        <f t="shared" si="4"/>
        <v>2052.240833305832</v>
      </c>
      <c r="AE84">
        <f>'IDT-1'!B84</f>
        <v>0</v>
      </c>
      <c r="AF84" s="24"/>
      <c r="AG84">
        <f t="shared" si="5"/>
        <v>2052.240833305832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-368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13.45219231932265</v>
      </c>
      <c r="F85">
        <f>GT_Spot!P85</f>
        <v>0</v>
      </c>
      <c r="G85">
        <f>PPCL_NG!P85</f>
        <v>42.01</v>
      </c>
      <c r="H85">
        <f>PPCL_Spot!P85</f>
        <v>0</v>
      </c>
      <c r="I85">
        <f>Bawana_NG!P85</f>
        <v>110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1259.0959278579971</v>
      </c>
      <c r="P85" s="36">
        <v>118.22000000000003</v>
      </c>
      <c r="Q85" s="36">
        <v>38.319999999999993</v>
      </c>
      <c r="R85" s="38">
        <v>0</v>
      </c>
      <c r="S85" s="38">
        <v>3.08</v>
      </c>
      <c r="T85" s="37">
        <f>SUMPRODUCT(LTA!J85:AN85,LTA!J$101:AN$101,LTA!J$103:AN$103)</f>
        <v>64.39</v>
      </c>
      <c r="U85" s="37">
        <f>SUMPRODUCT(LTA!J85:AN85,LTA!J$102:AN$102,LTA!J$103:AN$103)</f>
        <v>86.18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670.3900000000001</v>
      </c>
      <c r="AB85" s="75">
        <f>-STOA!N85</f>
        <v>0</v>
      </c>
      <c r="AC85">
        <f t="shared" si="3"/>
        <v>24.10167162466292</v>
      </c>
      <c r="AD85">
        <f t="shared" si="4"/>
        <v>2071.8836485526567</v>
      </c>
      <c r="AE85">
        <f>'IDT-1'!B85</f>
        <v>0</v>
      </c>
      <c r="AF85" s="24"/>
      <c r="AG85">
        <f t="shared" si="5"/>
        <v>2071.8836485526567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-320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13.45219231932265</v>
      </c>
      <c r="F86">
        <f>GT_Spot!P86</f>
        <v>0</v>
      </c>
      <c r="G86">
        <f>PPCL_NG!P86</f>
        <v>42.01</v>
      </c>
      <c r="H86">
        <f>PPCL_Spot!P86</f>
        <v>0</v>
      </c>
      <c r="I86">
        <f>Bawana_NG!P86</f>
        <v>110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1239.2776709480459</v>
      </c>
      <c r="P86" s="36">
        <v>118.22000000000003</v>
      </c>
      <c r="Q86" s="36">
        <v>38.319999999999993</v>
      </c>
      <c r="R86" s="38">
        <v>0</v>
      </c>
      <c r="S86" s="38">
        <v>3.08</v>
      </c>
      <c r="T86" s="37">
        <f>SUMPRODUCT(LTA!J86:AN86,LTA!J$101:AN$101,LTA!J$103:AN$103)</f>
        <v>62.86</v>
      </c>
      <c r="U86" s="37">
        <f>SUMPRODUCT(LTA!J86:AN86,LTA!J$102:AN$102,LTA!J$103:AN$103)</f>
        <v>85.42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670.3900000000001</v>
      </c>
      <c r="AB86" s="75">
        <f>-STOA!N86</f>
        <v>0</v>
      </c>
      <c r="AC86">
        <f t="shared" si="3"/>
        <v>23.525359480400951</v>
      </c>
      <c r="AD86">
        <f t="shared" si="4"/>
        <v>2093.3517037869678</v>
      </c>
      <c r="AE86">
        <f>'IDT-1'!B86</f>
        <v>0</v>
      </c>
      <c r="AF86" s="24"/>
      <c r="AG86">
        <f t="shared" si="5"/>
        <v>2093.3517037869678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-277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14.055297916055181</v>
      </c>
      <c r="F87">
        <f>GT_Spot!P87</f>
        <v>0</v>
      </c>
      <c r="G87">
        <f>PPCL_NG!P87</f>
        <v>42.01</v>
      </c>
      <c r="H87">
        <f>PPCL_Spot!P87</f>
        <v>0</v>
      </c>
      <c r="I87">
        <f>Bawana_NG!P87</f>
        <v>105.49583349788712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1239.2776709480459</v>
      </c>
      <c r="P87" s="36">
        <v>118.22000000000003</v>
      </c>
      <c r="Q87" s="36">
        <v>38.319999999999993</v>
      </c>
      <c r="R87" s="38">
        <v>0</v>
      </c>
      <c r="S87" s="38">
        <v>3.08</v>
      </c>
      <c r="T87" s="37">
        <f>SUMPRODUCT(LTA!J87:AN87,LTA!J$101:AN$101,LTA!J$103:AN$103)</f>
        <v>62.38</v>
      </c>
      <c r="U87" s="37">
        <f>SUMPRODUCT(LTA!J87:AN87,LTA!J$102:AN$102,LTA!J$103:AN$103)</f>
        <v>85.22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670.39</v>
      </c>
      <c r="AB87" s="75">
        <f>-STOA!N87</f>
        <v>0</v>
      </c>
      <c r="AC87">
        <f t="shared" si="3"/>
        <v>23.538314909566772</v>
      </c>
      <c r="AD87">
        <f t="shared" si="4"/>
        <v>2082.7576874524211</v>
      </c>
      <c r="AE87">
        <f>'IDT-1'!B87</f>
        <v>31</v>
      </c>
      <c r="AF87" s="24"/>
      <c r="AG87">
        <f t="shared" si="5"/>
        <v>2113.7576874524211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-283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14.055297916055181</v>
      </c>
      <c r="F88">
        <f>GT_Spot!P88</f>
        <v>0</v>
      </c>
      <c r="G88">
        <f>PPCL_NG!P88</f>
        <v>42.01</v>
      </c>
      <c r="H88">
        <f>PPCL_Spot!P88</f>
        <v>0</v>
      </c>
      <c r="I88">
        <f>Bawana_NG!P88</f>
        <v>105.49583349788712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1237.7817116973263</v>
      </c>
      <c r="P88" s="36">
        <v>118.22000000000003</v>
      </c>
      <c r="Q88" s="36">
        <v>38.319999999999993</v>
      </c>
      <c r="R88" s="38">
        <v>0</v>
      </c>
      <c r="S88" s="38">
        <v>3.08</v>
      </c>
      <c r="T88" s="37">
        <f>SUMPRODUCT(LTA!J88:AN88,LTA!J$101:AN$101,LTA!J$103:AN$103)</f>
        <v>63.290000000000006</v>
      </c>
      <c r="U88" s="37">
        <f>SUMPRODUCT(LTA!J88:AN88,LTA!J$102:AN$102,LTA!J$103:AN$103)</f>
        <v>114.1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670.39</v>
      </c>
      <c r="AB88" s="75">
        <f>-STOA!N88</f>
        <v>0</v>
      </c>
      <c r="AC88">
        <f t="shared" si="3"/>
        <v>23.778424340638242</v>
      </c>
      <c r="AD88">
        <f t="shared" si="4"/>
        <v>2111.81161877063</v>
      </c>
      <c r="AE88">
        <f>'IDT-1'!B88</f>
        <v>67</v>
      </c>
      <c r="AF88" s="24"/>
      <c r="AG88">
        <f t="shared" si="5"/>
        <v>2178.81161877063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-282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14.055297916055181</v>
      </c>
      <c r="F89">
        <f>GT_Spot!P89</f>
        <v>0</v>
      </c>
      <c r="G89">
        <f>PPCL_NG!P89</f>
        <v>42.01</v>
      </c>
      <c r="H89">
        <f>PPCL_Spot!P89</f>
        <v>0</v>
      </c>
      <c r="I89">
        <f>Bawana_NG!P89</f>
        <v>105.49583349788712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1237.7817116973263</v>
      </c>
      <c r="P89" s="36">
        <v>118.22000000000003</v>
      </c>
      <c r="Q89" s="36">
        <v>38.319999999999993</v>
      </c>
      <c r="R89" s="38">
        <v>0</v>
      </c>
      <c r="S89" s="38">
        <v>3.08</v>
      </c>
      <c r="T89" s="37">
        <f>SUMPRODUCT(LTA!J89:AN89,LTA!J$101:AN$101,LTA!J$103:AN$103)</f>
        <v>61.910000000000004</v>
      </c>
      <c r="U89" s="37">
        <f>SUMPRODUCT(LTA!J89:AN89,LTA!J$102:AN$102,LTA!J$103:AN$103)</f>
        <v>107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670.39</v>
      </c>
      <c r="AB89" s="75">
        <f>-STOA!N89</f>
        <v>0</v>
      </c>
      <c r="AC89">
        <f t="shared" si="3"/>
        <v>23.721556595682635</v>
      </c>
      <c r="AD89">
        <f t="shared" si="4"/>
        <v>2101.388486515586</v>
      </c>
      <c r="AE89">
        <f>'IDT-1'!B89</f>
        <v>111</v>
      </c>
      <c r="AF89" s="24"/>
      <c r="AG89">
        <f t="shared" si="5"/>
        <v>2212.388486515586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-284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14.055297916055181</v>
      </c>
      <c r="F90">
        <f>GT_Spot!P90</f>
        <v>0</v>
      </c>
      <c r="G90">
        <f>PPCL_NG!P90</f>
        <v>42.01</v>
      </c>
      <c r="H90">
        <f>PPCL_Spot!P90</f>
        <v>0</v>
      </c>
      <c r="I90">
        <f>Bawana_NG!P90</f>
        <v>105.49583349788712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1260.2513083577651</v>
      </c>
      <c r="P90" s="36">
        <v>118.22000000000003</v>
      </c>
      <c r="Q90" s="36">
        <v>38.319999999999993</v>
      </c>
      <c r="R90" s="38">
        <v>0</v>
      </c>
      <c r="S90" s="38">
        <v>3.08</v>
      </c>
      <c r="T90" s="37">
        <f>SUMPRODUCT(LTA!J90:AN90,LTA!J$101:AN$101,LTA!J$103:AN$103)</f>
        <v>61.69</v>
      </c>
      <c r="U90" s="37">
        <f>SUMPRODUCT(LTA!J90:AN90,LTA!J$102:AN$102,LTA!J$103:AN$103)</f>
        <v>106.82000000000001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670.3900000000001</v>
      </c>
      <c r="AB90" s="75">
        <f>-STOA!N90</f>
        <v>0</v>
      </c>
      <c r="AC90">
        <f t="shared" si="3"/>
        <v>24.031184704083035</v>
      </c>
      <c r="AD90">
        <f t="shared" si="4"/>
        <v>2110.1484550676241</v>
      </c>
      <c r="AE90">
        <f>'IDT-1'!B90</f>
        <v>149</v>
      </c>
      <c r="AF90" s="24"/>
      <c r="AG90">
        <f t="shared" si="5"/>
        <v>2259.1484550676241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-297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14.055297916055181</v>
      </c>
      <c r="F91">
        <f>GT_Spot!P91</f>
        <v>0</v>
      </c>
      <c r="G91">
        <f>PPCL_NG!P91</f>
        <v>42.41</v>
      </c>
      <c r="H91">
        <f>PPCL_Spot!P91</f>
        <v>0</v>
      </c>
      <c r="I91">
        <f>Bawana_NG!P91</f>
        <v>105.49583349788712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1260.3601378438464</v>
      </c>
      <c r="P91" s="36">
        <v>118.22000000000003</v>
      </c>
      <c r="Q91" s="36">
        <v>38.319999999999993</v>
      </c>
      <c r="R91" s="38">
        <v>0</v>
      </c>
      <c r="S91" s="38">
        <v>3.08</v>
      </c>
      <c r="T91" s="37">
        <f>SUMPRODUCT(LTA!J91:AN91,LTA!J$101:AN$101,LTA!J$103:AN$103)</f>
        <v>62.54</v>
      </c>
      <c r="U91" s="37">
        <f>SUMPRODUCT(LTA!J91:AN91,LTA!J$102:AN$102,LTA!J$103:AN$103)</f>
        <v>106.71000000000001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756.46</v>
      </c>
      <c r="AB91" s="75">
        <f>-STOA!N91</f>
        <v>0</v>
      </c>
      <c r="AC91">
        <f t="shared" si="3"/>
        <v>25.110324866837388</v>
      </c>
      <c r="AD91">
        <f t="shared" si="4"/>
        <v>2161.3881443909513</v>
      </c>
      <c r="AE91">
        <f>'IDT-1'!B91</f>
        <v>105</v>
      </c>
      <c r="AF91" s="24"/>
      <c r="AG91">
        <f t="shared" si="5"/>
        <v>2266.3881443909513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-332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14.055297916055181</v>
      </c>
      <c r="F92">
        <f>GT_Spot!P92</f>
        <v>0</v>
      </c>
      <c r="G92">
        <f>PPCL_NG!P92</f>
        <v>42.41</v>
      </c>
      <c r="H92">
        <f>PPCL_Spot!P92</f>
        <v>0</v>
      </c>
      <c r="I92">
        <f>Bawana_NG!P92</f>
        <v>105.49583349788712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1260.3601378438464</v>
      </c>
      <c r="P92" s="36">
        <v>118.22000000000003</v>
      </c>
      <c r="Q92" s="36">
        <v>38.319999999999993</v>
      </c>
      <c r="R92" s="38">
        <v>0</v>
      </c>
      <c r="S92" s="38">
        <v>3.08</v>
      </c>
      <c r="T92" s="37">
        <f>SUMPRODUCT(LTA!J92:AN92,LTA!J$101:AN$101,LTA!J$103:AN$103)</f>
        <v>63.81</v>
      </c>
      <c r="U92" s="37">
        <f>SUMPRODUCT(LTA!J92:AN92,LTA!J$102:AN$102,LTA!J$103:AN$103)</f>
        <v>103.53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756.46</v>
      </c>
      <c r="AB92" s="75">
        <f>-STOA!N92</f>
        <v>0</v>
      </c>
      <c r="AC92">
        <f t="shared" si="3"/>
        <v>25.013613719137627</v>
      </c>
      <c r="AD92">
        <f t="shared" si="4"/>
        <v>2168.5748555386508</v>
      </c>
      <c r="AE92">
        <f>'IDT-1'!B92</f>
        <v>141</v>
      </c>
      <c r="AF92" s="24"/>
      <c r="AG92">
        <f t="shared" si="5"/>
        <v>2309.5748555386508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-323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14.055297916055181</v>
      </c>
      <c r="F93">
        <f>GT_Spot!P93</f>
        <v>0</v>
      </c>
      <c r="G93">
        <f>PPCL_NG!P93</f>
        <v>42.41</v>
      </c>
      <c r="H93">
        <f>PPCL_Spot!P93</f>
        <v>0</v>
      </c>
      <c r="I93">
        <f>Bawana_NG!P93</f>
        <v>110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1260.3601378438464</v>
      </c>
      <c r="P93" s="36">
        <v>118.22000000000003</v>
      </c>
      <c r="Q93" s="36">
        <v>38.319999999999993</v>
      </c>
      <c r="R93" s="38">
        <v>0</v>
      </c>
      <c r="S93" s="38">
        <v>3.08</v>
      </c>
      <c r="T93" s="37">
        <f>SUMPRODUCT(LTA!J93:AN93,LTA!J$101:AN$101,LTA!J$103:AN$103)</f>
        <v>65.5</v>
      </c>
      <c r="U93" s="37">
        <f>SUMPRODUCT(LTA!J93:AN93,LTA!J$102:AN$102,LTA!J$103:AN$103)</f>
        <v>98.56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816.43</v>
      </c>
      <c r="AB93" s="75">
        <f>-STOA!N93</f>
        <v>0</v>
      </c>
      <c r="AC93">
        <f t="shared" si="3"/>
        <v>25.223631666034994</v>
      </c>
      <c r="AD93">
        <f t="shared" si="4"/>
        <v>2266.5590040938664</v>
      </c>
      <c r="AE93">
        <f>'IDT-1'!B93</f>
        <v>124.60899999999999</v>
      </c>
      <c r="AF93" s="24"/>
      <c r="AG93">
        <f t="shared" si="5"/>
        <v>2391.1680040938663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-286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14.055297916055181</v>
      </c>
      <c r="F94">
        <f>GT_Spot!P94</f>
        <v>0</v>
      </c>
      <c r="G94">
        <f>PPCL_NG!P94</f>
        <v>42.41</v>
      </c>
      <c r="H94">
        <f>PPCL_Spot!P94</f>
        <v>0</v>
      </c>
      <c r="I94">
        <f>Bawana_NG!P94</f>
        <v>110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1252.7005620968462</v>
      </c>
      <c r="P94" s="36">
        <v>118.22000000000003</v>
      </c>
      <c r="Q94" s="36">
        <v>38.319999999999993</v>
      </c>
      <c r="R94" s="38">
        <v>0</v>
      </c>
      <c r="S94" s="38">
        <v>3.08</v>
      </c>
      <c r="T94" s="37">
        <f>SUMPRODUCT(LTA!J94:AN94,LTA!J$101:AN$101,LTA!J$103:AN$103)</f>
        <v>63.55</v>
      </c>
      <c r="U94" s="37">
        <f>SUMPRODUCT(LTA!J94:AN94,LTA!J$102:AN$102,LTA!J$103:AN$103)</f>
        <v>96.460000000000008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1.6</v>
      </c>
      <c r="Z94" s="34">
        <f>IEX!N94</f>
        <v>0</v>
      </c>
      <c r="AA94" s="75">
        <f>STOA!H94</f>
        <v>816.43</v>
      </c>
      <c r="AB94" s="75">
        <f>-STOA!N94</f>
        <v>0</v>
      </c>
      <c r="AC94">
        <f t="shared" si="3"/>
        <v>24.433295325207961</v>
      </c>
      <c r="AD94">
        <f t="shared" si="4"/>
        <v>2336.2397646876934</v>
      </c>
      <c r="AE94">
        <f>'IDT-1'!B94</f>
        <v>79.599000000000004</v>
      </c>
      <c r="AF94" s="24"/>
      <c r="AG94">
        <f t="shared" si="5"/>
        <v>2415.8387646876936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-207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14.055297916055181</v>
      </c>
      <c r="F95">
        <f>GT_Spot!P95</f>
        <v>0</v>
      </c>
      <c r="G95">
        <f>PPCL_NG!P95</f>
        <v>42.997171238734289</v>
      </c>
      <c r="H95">
        <f>PPCL_Spot!P95</f>
        <v>0</v>
      </c>
      <c r="I95">
        <f>Bawana_NG!P95</f>
        <v>110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1236.6296749130431</v>
      </c>
      <c r="P95" s="36">
        <v>118.22000000000003</v>
      </c>
      <c r="Q95" s="36">
        <v>38.319999999999993</v>
      </c>
      <c r="R95" s="38">
        <v>0</v>
      </c>
      <c r="S95" s="38">
        <v>3.08</v>
      </c>
      <c r="T95" s="37">
        <f>SUMPRODUCT(LTA!J95:AN95,LTA!J$101:AN$101,LTA!J$103:AN$103)</f>
        <v>62.78</v>
      </c>
      <c r="U95" s="37">
        <f>SUMPRODUCT(LTA!J95:AN95,LTA!J$102:AN$102,LTA!J$103:AN$103)</f>
        <v>95.66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1.28</v>
      </c>
      <c r="Z95" s="34">
        <f>IEX!N95</f>
        <v>0</v>
      </c>
      <c r="AA95" s="75">
        <f>STOA!H95</f>
        <v>816.32999999999993</v>
      </c>
      <c r="AB95" s="75">
        <f>-STOA!N95</f>
        <v>0</v>
      </c>
      <c r="AC95">
        <f t="shared" si="3"/>
        <v>23.711326463470858</v>
      </c>
      <c r="AD95">
        <f t="shared" si="4"/>
        <v>2383.4880176043616</v>
      </c>
      <c r="AE95">
        <f>'IDT-1'!B95</f>
        <v>59.655999999999999</v>
      </c>
      <c r="AF95" s="24"/>
      <c r="AG95">
        <f t="shared" si="5"/>
        <v>2443.1440176043616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-143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14.055297916055181</v>
      </c>
      <c r="F96">
        <f>GT_Spot!P96</f>
        <v>0</v>
      </c>
      <c r="G96">
        <f>PPCL_NG!P96</f>
        <v>42.997171238734289</v>
      </c>
      <c r="H96">
        <f>PPCL_Spot!P96</f>
        <v>0</v>
      </c>
      <c r="I96">
        <f>Bawana_NG!P96</f>
        <v>110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1232.5209898139244</v>
      </c>
      <c r="P96" s="36">
        <v>118.22000000000003</v>
      </c>
      <c r="Q96" s="36">
        <v>38.319999999999993</v>
      </c>
      <c r="R96" s="38">
        <v>0</v>
      </c>
      <c r="S96" s="38">
        <v>3.08</v>
      </c>
      <c r="T96" s="37">
        <f>SUMPRODUCT(LTA!J96:AN96,LTA!J$101:AN$101,LTA!J$103:AN$103)</f>
        <v>61.64</v>
      </c>
      <c r="U96" s="37">
        <f>SUMPRODUCT(LTA!J96:AN96,LTA!J$102:AN$102,LTA!J$103:AN$103)</f>
        <v>95.039999999999992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1.4</v>
      </c>
      <c r="Z96" s="34">
        <f>IEX!N96</f>
        <v>0</v>
      </c>
      <c r="AA96" s="75">
        <f>STOA!H96</f>
        <v>816.33</v>
      </c>
      <c r="AB96" s="75">
        <f>-STOA!N96</f>
        <v>0</v>
      </c>
      <c r="AC96">
        <f t="shared" si="3"/>
        <v>23.536444249287882</v>
      </c>
      <c r="AD96">
        <f t="shared" si="4"/>
        <v>2391.9142147194261</v>
      </c>
      <c r="AE96">
        <f>'IDT-1'!B96</f>
        <v>54.232999999999997</v>
      </c>
      <c r="AF96" s="24"/>
      <c r="AG96">
        <f t="shared" si="5"/>
        <v>2446.1472147194263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-129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14.055297916055181</v>
      </c>
      <c r="F97">
        <f>GT_Spot!P97</f>
        <v>0</v>
      </c>
      <c r="G97">
        <f>PPCL_NG!P97</f>
        <v>42.997171238734289</v>
      </c>
      <c r="H97">
        <f>PPCL_Spot!P97</f>
        <v>0</v>
      </c>
      <c r="I97">
        <f>Bawana_NG!P97</f>
        <v>110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1230.2281269714076</v>
      </c>
      <c r="P97" s="36">
        <v>118.22000000000003</v>
      </c>
      <c r="Q97" s="36">
        <v>38.319999999999993</v>
      </c>
      <c r="R97" s="38">
        <v>0</v>
      </c>
      <c r="S97" s="38">
        <v>3.08</v>
      </c>
      <c r="T97" s="37">
        <f>SUMPRODUCT(LTA!J97:AN97,LTA!J$101:AN$101,LTA!J$103:AN$103)</f>
        <v>62.43</v>
      </c>
      <c r="U97" s="37">
        <f>SUMPRODUCT(LTA!J97:AN97,LTA!J$102:AN$102,LTA!J$103:AN$103)</f>
        <v>94.2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1.58</v>
      </c>
      <c r="Z97" s="34">
        <f>IEX!N97</f>
        <v>0</v>
      </c>
      <c r="AA97" s="75">
        <f>STOA!H97</f>
        <v>816.33</v>
      </c>
      <c r="AB97" s="75">
        <f>-STOA!N97</f>
        <v>0</v>
      </c>
      <c r="AC97">
        <f t="shared" si="3"/>
        <v>23.064626552641773</v>
      </c>
      <c r="AD97">
        <f t="shared" si="4"/>
        <v>2441.2231695735554</v>
      </c>
      <c r="AE97">
        <f>'IDT-1'!B97</f>
        <v>51.521000000000001</v>
      </c>
      <c r="AF97" s="24"/>
      <c r="AG97">
        <f t="shared" si="5"/>
        <v>2492.7441695735556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-78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14.055297916055181</v>
      </c>
      <c r="F98">
        <f>GT_Spot!P98</f>
        <v>0</v>
      </c>
      <c r="G98">
        <f>PPCL_NG!P98</f>
        <v>42.997171238734289</v>
      </c>
      <c r="H98">
        <f>PPCL_Spot!P98</f>
        <v>0</v>
      </c>
      <c r="I98">
        <f>Bawana_NG!P98</f>
        <v>110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1230.2281269714076</v>
      </c>
      <c r="P98" s="36">
        <v>118.22000000000003</v>
      </c>
      <c r="Q98" s="36">
        <v>38.319999999999993</v>
      </c>
      <c r="R98" s="38">
        <v>0</v>
      </c>
      <c r="S98" s="38">
        <v>3.08</v>
      </c>
      <c r="T98" s="37">
        <f>SUMPRODUCT(LTA!J98:AN98,LTA!J$101:AN$101,LTA!J$103:AN$103)</f>
        <v>63.08</v>
      </c>
      <c r="U98" s="37">
        <f>SUMPRODUCT(LTA!J98:AN98,LTA!J$102:AN$102,LTA!J$103:AN$103)</f>
        <v>93.19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1.56</v>
      </c>
      <c r="Z98" s="34">
        <f>IEX!N98</f>
        <v>0</v>
      </c>
      <c r="AA98" s="75">
        <f>STOA!H98</f>
        <v>816.33</v>
      </c>
      <c r="AB98" s="75">
        <f>-STOA!N98</f>
        <v>0</v>
      </c>
      <c r="AC98">
        <f t="shared" si="3"/>
        <v>23.221088848041283</v>
      </c>
      <c r="AD98">
        <f t="shared" si="4"/>
        <v>2422.6867072781556</v>
      </c>
      <c r="AE98">
        <f>'IDT-1'!B98</f>
        <v>54.232999999999997</v>
      </c>
      <c r="AF98" s="24"/>
      <c r="AG98">
        <f t="shared" si="5"/>
        <v>2476.9197072781558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-96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0.26336793000000036</v>
      </c>
      <c r="E99">
        <f t="shared" si="6"/>
        <v>0.32510660688443349</v>
      </c>
      <c r="F99">
        <f t="shared" si="6"/>
        <v>0</v>
      </c>
      <c r="G99">
        <f t="shared" si="6"/>
        <v>1.0077388382223638</v>
      </c>
      <c r="H99">
        <f t="shared" si="6"/>
        <v>0</v>
      </c>
      <c r="I99">
        <f t="shared" si="6"/>
        <v>2.1314096307372123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24.002874457058724</v>
      </c>
      <c r="P99" s="36">
        <f t="shared" si="6"/>
        <v>2.2654134152483523</v>
      </c>
      <c r="Q99" s="36">
        <f t="shared" si="6"/>
        <v>0.66938193204827146</v>
      </c>
      <c r="R99" s="38">
        <f t="shared" si="6"/>
        <v>0.52536499999999997</v>
      </c>
      <c r="S99" s="38">
        <f t="shared" si="6"/>
        <v>5.1970000000000037E-2</v>
      </c>
      <c r="T99" s="37">
        <f t="shared" si="6"/>
        <v>4.5814675000000031</v>
      </c>
      <c r="U99" s="37">
        <f t="shared" si="6"/>
        <v>2.6294225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3.565E-3</v>
      </c>
      <c r="Z99" s="34">
        <f t="shared" si="6"/>
        <v>-0.754</v>
      </c>
      <c r="AA99" s="75">
        <f t="shared" si="6"/>
        <v>17.613327499999997</v>
      </c>
      <c r="AB99" s="75">
        <f t="shared" si="6"/>
        <v>0</v>
      </c>
      <c r="AC99">
        <f t="shared" si="6"/>
        <v>0.55311614018899558</v>
      </c>
      <c r="AD99">
        <f t="shared" si="6"/>
        <v>48.793294170010348</v>
      </c>
      <c r="AE99">
        <f t="shared" si="6"/>
        <v>0.31246274999999996</v>
      </c>
      <c r="AG99">
        <f t="shared" si="6"/>
        <v>49.105756920010336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-5.97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45084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6.1357899999999992</v>
      </c>
      <c r="E3">
        <f>GT_NG!Q3</f>
        <v>8.0216771249286936</v>
      </c>
      <c r="F3">
        <f>GT_Spot!Q3</f>
        <v>0</v>
      </c>
      <c r="G3">
        <f>PPCL_NG!Q3</f>
        <v>24.09</v>
      </c>
      <c r="H3">
        <f>PPCL_Spot!Q3</f>
        <v>0</v>
      </c>
      <c r="I3">
        <f>Bawana_NG!Q3</f>
        <v>59.997626863900649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817.93044229941563</v>
      </c>
      <c r="P3" s="36">
        <v>68.360000000000014</v>
      </c>
      <c r="Q3" s="36">
        <v>22.159999999999997</v>
      </c>
      <c r="R3" s="38">
        <v>0</v>
      </c>
      <c r="S3" s="38">
        <v>0</v>
      </c>
      <c r="T3" s="37">
        <f>SUMPRODUCT(LTA!J3:AN3,LTA!J$101:AN$101,LTA!J$104:AN$104)</f>
        <v>33.549999999999997</v>
      </c>
      <c r="U3" s="37">
        <f>SUMPRODUCT(LTA!J3:AN3,LTA!J$102:AN$102,LTA!J$104:AN$104)</f>
        <v>117.21000000000001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318.44</v>
      </c>
      <c r="AB3" s="75">
        <f>-STOA!O3</f>
        <v>0</v>
      </c>
      <c r="AC3">
        <f>SUMIF(B3:AB3,"&gt;0")*$AC$2-SUMIF(B3:AB3,"&lt;0")*($AC$2/(1-$AC$2))+SUMIF(AI3:AR3,"&gt;0")*$AC$2-SUMIF(AI3:AR3,"&lt;0")*($AC$2/(1-$AC$2))</f>
        <v>14.541553035720739</v>
      </c>
      <c r="AD3">
        <f>SUM(B3:AB3,AI3:AR3)-AC3</f>
        <v>1286.3539832525244</v>
      </c>
      <c r="AE3">
        <f>'IDT-1'!C3</f>
        <v>-65</v>
      </c>
      <c r="AF3" s="24"/>
      <c r="AG3">
        <f>SUM(AD3:AF3)</f>
        <v>1221.3539832525244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-175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6.2057799999999999</v>
      </c>
      <c r="E4">
        <f>GT_NG!Q4</f>
        <v>8.0216771249286936</v>
      </c>
      <c r="F4">
        <f>GT_Spot!Q4</f>
        <v>0</v>
      </c>
      <c r="G4">
        <f>PPCL_NG!Q4</f>
        <v>24.428392868890199</v>
      </c>
      <c r="H4">
        <f>PPCL_Spot!Q4</f>
        <v>0</v>
      </c>
      <c r="I4">
        <f>Bawana_NG!Q4</f>
        <v>55.922952181307593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817.93044229941563</v>
      </c>
      <c r="P4" s="36">
        <v>68.360000000000014</v>
      </c>
      <c r="Q4" s="36">
        <v>22.159999999999997</v>
      </c>
      <c r="R4" s="38">
        <v>0</v>
      </c>
      <c r="S4" s="38">
        <v>0</v>
      </c>
      <c r="T4" s="37">
        <f>SUMPRODUCT(LTA!J4:AN4,LTA!J$101:AN$101,LTA!J$104:AN$104)</f>
        <v>34.94</v>
      </c>
      <c r="U4" s="37">
        <f>SUMPRODUCT(LTA!J4:AN4,LTA!J$102:AN$102,LTA!J$104:AN$104)</f>
        <v>117.33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-10</v>
      </c>
      <c r="AA4" s="75">
        <f>STOA!I4</f>
        <v>318.44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14.566968305371129</v>
      </c>
      <c r="AD4">
        <f t="shared" ref="AD4:AD67" si="1">SUM(B4:AB4,AI4:AR4)-AC4</f>
        <v>1279.172276169171</v>
      </c>
      <c r="AE4">
        <f>'IDT-1'!C4</f>
        <v>-69.227999999999994</v>
      </c>
      <c r="AF4" s="24"/>
      <c r="AG4">
        <f t="shared" ref="AG4:AG67" si="2">SUM(AD4:AF4)</f>
        <v>1209.944276169171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-170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6.2057799999999999</v>
      </c>
      <c r="E5">
        <f>GT_NG!Q5</f>
        <v>8.0216771249286936</v>
      </c>
      <c r="F5">
        <f>GT_Spot!Q5</f>
        <v>0</v>
      </c>
      <c r="G5">
        <f>PPCL_NG!Q5</f>
        <v>24.428392868890199</v>
      </c>
      <c r="H5">
        <f>PPCL_Spot!Q5</f>
        <v>0</v>
      </c>
      <c r="I5">
        <f>Bawana_NG!Q5</f>
        <v>55.922952181307593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821.25165197028082</v>
      </c>
      <c r="P5" s="36">
        <v>68.360000000000014</v>
      </c>
      <c r="Q5" s="36">
        <v>22.159999999999997</v>
      </c>
      <c r="R5" s="38">
        <v>0</v>
      </c>
      <c r="S5" s="38">
        <v>0</v>
      </c>
      <c r="T5" s="37">
        <f>SUMPRODUCT(LTA!J5:AN5,LTA!J$101:AN$101,LTA!J$104:AN$104)</f>
        <v>33.54</v>
      </c>
      <c r="U5" s="37">
        <f>SUMPRODUCT(LTA!J5:AN5,LTA!J$102:AN$102,LTA!J$104:AN$104)</f>
        <v>116.59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-65</v>
      </c>
      <c r="AA5" s="75">
        <f>STOA!I5</f>
        <v>318.44</v>
      </c>
      <c r="AB5" s="75">
        <f>-STOA!O5</f>
        <v>0</v>
      </c>
      <c r="AC5">
        <f t="shared" si="0"/>
        <v>15.358638172427932</v>
      </c>
      <c r="AD5">
        <f t="shared" si="1"/>
        <v>1191.5618159729795</v>
      </c>
      <c r="AE5">
        <f>'IDT-1'!C5</f>
        <v>-23.17</v>
      </c>
      <c r="AF5" s="24"/>
      <c r="AG5">
        <f t="shared" si="2"/>
        <v>1168.3918159729794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-203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6.2057799999999999</v>
      </c>
      <c r="E6">
        <f>GT_NG!Q6</f>
        <v>8.0216771249286936</v>
      </c>
      <c r="F6">
        <f>GT_Spot!Q6</f>
        <v>0</v>
      </c>
      <c r="G6">
        <f>PPCL_NG!Q6</f>
        <v>24.428392868890199</v>
      </c>
      <c r="H6">
        <f>PPCL_Spot!Q6</f>
        <v>0</v>
      </c>
      <c r="I6">
        <f>Bawana_NG!Q6</f>
        <v>55.922952181307593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821.25165197028082</v>
      </c>
      <c r="P6" s="36">
        <v>68.360000000000014</v>
      </c>
      <c r="Q6" s="36">
        <v>22.159999999999997</v>
      </c>
      <c r="R6" s="38">
        <v>0</v>
      </c>
      <c r="S6" s="38">
        <v>0</v>
      </c>
      <c r="T6" s="37">
        <f>SUMPRODUCT(LTA!J6:AN6,LTA!J$101:AN$101,LTA!J$104:AN$104)</f>
        <v>34.119999999999997</v>
      </c>
      <c r="U6" s="37">
        <f>SUMPRODUCT(LTA!J6:AN6,LTA!J$102:AN$102,LTA!J$104:AN$104)</f>
        <v>116.82000000000001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-95</v>
      </c>
      <c r="AA6" s="75">
        <f>STOA!I6</f>
        <v>318.44</v>
      </c>
      <c r="AB6" s="75">
        <f>-STOA!O6</f>
        <v>0</v>
      </c>
      <c r="AC6">
        <f t="shared" si="0"/>
        <v>15.605475615527205</v>
      </c>
      <c r="AD6">
        <f t="shared" si="1"/>
        <v>1165.1249785298801</v>
      </c>
      <c r="AE6">
        <f>'IDT-1'!C6</f>
        <v>-8.891</v>
      </c>
      <c r="AF6" s="24"/>
      <c r="AG6">
        <f t="shared" si="2"/>
        <v>1156.23397852988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-200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6.2057799999999999</v>
      </c>
      <c r="E7">
        <f>GT_NG!Q7</f>
        <v>8.0216771249286936</v>
      </c>
      <c r="F7">
        <f>GT_Spot!Q7</f>
        <v>0</v>
      </c>
      <c r="G7">
        <f>PPCL_NG!Q7</f>
        <v>24.428392868890199</v>
      </c>
      <c r="H7">
        <f>PPCL_Spot!Q7</f>
        <v>0</v>
      </c>
      <c r="I7">
        <f>Bawana_NG!Q7</f>
        <v>60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806.48755958713321</v>
      </c>
      <c r="P7" s="36">
        <v>68.360000000000014</v>
      </c>
      <c r="Q7" s="36">
        <v>22.159999999999997</v>
      </c>
      <c r="R7" s="38">
        <v>0</v>
      </c>
      <c r="S7" s="38">
        <v>0</v>
      </c>
      <c r="T7" s="37">
        <f>SUMPRODUCT(LTA!J7:AN7,LTA!J$101:AN$101,LTA!J$104:AN$104)</f>
        <v>34.380000000000003</v>
      </c>
      <c r="U7" s="37">
        <f>SUMPRODUCT(LTA!J7:AN7,LTA!J$102:AN$102,LTA!J$104:AN$104)</f>
        <v>117.59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-65</v>
      </c>
      <c r="AA7" s="75">
        <f>STOA!I7</f>
        <v>318.44</v>
      </c>
      <c r="AB7" s="75">
        <f>-STOA!O7</f>
        <v>-60</v>
      </c>
      <c r="AC7">
        <f t="shared" si="0"/>
        <v>15.831228086636834</v>
      </c>
      <c r="AD7">
        <f t="shared" si="1"/>
        <v>1120.2421814943152</v>
      </c>
      <c r="AE7">
        <f>'IDT-1'!C7</f>
        <v>0</v>
      </c>
      <c r="AF7" s="24"/>
      <c r="AG7">
        <f t="shared" si="2"/>
        <v>1120.2421814943152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-205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6.2057799999999999</v>
      </c>
      <c r="E8">
        <f>GT_NG!Q8</f>
        <v>8.0216771249286936</v>
      </c>
      <c r="F8">
        <f>GT_Spot!Q8</f>
        <v>0</v>
      </c>
      <c r="G8">
        <f>PPCL_NG!Q8</f>
        <v>24.428392868890199</v>
      </c>
      <c r="H8">
        <f>PPCL_Spot!Q8</f>
        <v>0</v>
      </c>
      <c r="I8">
        <f>Bawana_NG!Q8</f>
        <v>60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794.89145622224953</v>
      </c>
      <c r="P8" s="36">
        <v>68.360000000000014</v>
      </c>
      <c r="Q8" s="36">
        <v>22.159999999999997</v>
      </c>
      <c r="R8" s="38">
        <v>0</v>
      </c>
      <c r="S8" s="38">
        <v>0</v>
      </c>
      <c r="T8" s="37">
        <f>SUMPRODUCT(LTA!J8:AN8,LTA!J$101:AN$101,LTA!J$104:AN$104)</f>
        <v>34.86</v>
      </c>
      <c r="U8" s="37">
        <f>SUMPRODUCT(LTA!J8:AN8,LTA!J$102:AN$102,LTA!J$104:AN$104)</f>
        <v>117.74000000000001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-100</v>
      </c>
      <c r="AA8" s="75">
        <f>STOA!I8</f>
        <v>318.44</v>
      </c>
      <c r="AB8" s="75">
        <f>-STOA!O8</f>
        <v>-60</v>
      </c>
      <c r="AC8">
        <f t="shared" si="0"/>
        <v>16.045460840302695</v>
      </c>
      <c r="AD8">
        <f t="shared" si="1"/>
        <v>1074.0618453757659</v>
      </c>
      <c r="AE8">
        <f>'IDT-1'!C8</f>
        <v>0</v>
      </c>
      <c r="AF8" s="24"/>
      <c r="AG8">
        <f t="shared" si="2"/>
        <v>1074.0618453757659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-205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6.2057799999999999</v>
      </c>
      <c r="E9">
        <f>GT_NG!Q9</f>
        <v>8.0216771249286936</v>
      </c>
      <c r="F9">
        <f>GT_Spot!Q9</f>
        <v>0</v>
      </c>
      <c r="G9">
        <f>PPCL_NG!Q9</f>
        <v>24.428392868890199</v>
      </c>
      <c r="H9">
        <f>PPCL_Spot!Q9</f>
        <v>0</v>
      </c>
      <c r="I9">
        <f>Bawana_NG!Q9</f>
        <v>60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783.32048035283049</v>
      </c>
      <c r="P9" s="36">
        <v>68.360000000000014</v>
      </c>
      <c r="Q9" s="36">
        <v>22.159999999999997</v>
      </c>
      <c r="R9" s="38">
        <v>0</v>
      </c>
      <c r="S9" s="38">
        <v>0</v>
      </c>
      <c r="T9" s="37">
        <f>SUMPRODUCT(LTA!J9:AN9,LTA!J$101:AN$101,LTA!J$104:AN$104)</f>
        <v>37.450000000000003</v>
      </c>
      <c r="U9" s="37">
        <f>SUMPRODUCT(LTA!J9:AN9,LTA!J$102:AN$102,LTA!J$104:AN$104)</f>
        <v>117.84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-140</v>
      </c>
      <c r="AA9" s="75">
        <f>STOA!I9</f>
        <v>318.44</v>
      </c>
      <c r="AB9" s="75">
        <f>-STOA!O9</f>
        <v>-60</v>
      </c>
      <c r="AC9">
        <f t="shared" si="0"/>
        <v>16.171505185662298</v>
      </c>
      <c r="AD9">
        <f t="shared" si="1"/>
        <v>1042.0548251609871</v>
      </c>
      <c r="AE9">
        <f>'IDT-1'!C9</f>
        <v>0</v>
      </c>
      <c r="AF9" s="24"/>
      <c r="AG9">
        <f t="shared" si="2"/>
        <v>1042.0548251609871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-188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6.2057799999999999</v>
      </c>
      <c r="E10">
        <f>GT_NG!Q10</f>
        <v>8.0216771249286936</v>
      </c>
      <c r="F10">
        <f>GT_Spot!Q10</f>
        <v>0</v>
      </c>
      <c r="G10">
        <f>PPCL_NG!Q10</f>
        <v>24.428392868890199</v>
      </c>
      <c r="H10">
        <f>PPCL_Spot!Q10</f>
        <v>0</v>
      </c>
      <c r="I10">
        <f>Bawana_NG!Q10</f>
        <v>60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767.0859356419935</v>
      </c>
      <c r="P10" s="36">
        <v>68.360000000000014</v>
      </c>
      <c r="Q10" s="36">
        <v>22.159999999999997</v>
      </c>
      <c r="R10" s="38">
        <v>0</v>
      </c>
      <c r="S10" s="38">
        <v>0</v>
      </c>
      <c r="T10" s="37">
        <f>SUMPRODUCT(LTA!J10:AN10,LTA!J$101:AN$101,LTA!J$104:AN$104)</f>
        <v>42.23</v>
      </c>
      <c r="U10" s="37">
        <f>SUMPRODUCT(LTA!J10:AN10,LTA!J$102:AN$102,LTA!J$104:AN$104)</f>
        <v>121.81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-150</v>
      </c>
      <c r="AA10" s="75">
        <f>STOA!I10</f>
        <v>318.44</v>
      </c>
      <c r="AB10" s="75">
        <f>-STOA!O10</f>
        <v>-60</v>
      </c>
      <c r="AC10">
        <f t="shared" si="0"/>
        <v>16.318716252739623</v>
      </c>
      <c r="AD10">
        <f t="shared" si="1"/>
        <v>1010.4230693830729</v>
      </c>
      <c r="AE10">
        <f>'IDT-1'!C10</f>
        <v>0</v>
      </c>
      <c r="AF10" s="24"/>
      <c r="AG10">
        <f t="shared" si="2"/>
        <v>1010.4230693830729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-202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6.2057799999999999</v>
      </c>
      <c r="E11">
        <f>GT_NG!Q11</f>
        <v>8.0216771249286936</v>
      </c>
      <c r="F11">
        <f>GT_Spot!Q11</f>
        <v>0</v>
      </c>
      <c r="G11">
        <f>PPCL_NG!Q11</f>
        <v>24.428392868890199</v>
      </c>
      <c r="H11">
        <f>PPCL_Spot!Q11</f>
        <v>0</v>
      </c>
      <c r="I11">
        <f>Bawana_NG!Q11</f>
        <v>60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738.1849527764906</v>
      </c>
      <c r="P11" s="36">
        <v>68.360000000000014</v>
      </c>
      <c r="Q11" s="36">
        <v>22.159999999999997</v>
      </c>
      <c r="R11" s="38">
        <v>0</v>
      </c>
      <c r="S11" s="38">
        <v>0</v>
      </c>
      <c r="T11" s="37">
        <f>SUMPRODUCT(LTA!J11:AN11,LTA!J$101:AN$101,LTA!J$104:AN$104)</f>
        <v>35.83</v>
      </c>
      <c r="U11" s="37">
        <f>SUMPRODUCT(LTA!J11:AN11,LTA!J$102:AN$102,LTA!J$104:AN$104)</f>
        <v>117.26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-240</v>
      </c>
      <c r="AA11" s="75">
        <f>STOA!I11</f>
        <v>318.44</v>
      </c>
      <c r="AB11" s="75">
        <f>-STOA!O11</f>
        <v>0</v>
      </c>
      <c r="AC11">
        <f t="shared" si="0"/>
        <v>15.417583697147087</v>
      </c>
      <c r="AD11">
        <f t="shared" si="1"/>
        <v>1033.4732190731625</v>
      </c>
      <c r="AE11">
        <f>'IDT-1'!C11</f>
        <v>0</v>
      </c>
      <c r="AF11" s="24"/>
      <c r="AG11">
        <f t="shared" si="2"/>
        <v>1033.4732190731625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-110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6.2057799999999999</v>
      </c>
      <c r="E12">
        <f>GT_NG!Q12</f>
        <v>8.009238665526091</v>
      </c>
      <c r="F12">
        <f>GT_Spot!Q12</f>
        <v>0</v>
      </c>
      <c r="G12">
        <f>PPCL_NG!Q12</f>
        <v>24.428392868890199</v>
      </c>
      <c r="H12">
        <f>PPCL_Spot!Q12</f>
        <v>0</v>
      </c>
      <c r="I12">
        <f>Bawana_NG!Q12</f>
        <v>60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737.821368326477</v>
      </c>
      <c r="P12" s="36">
        <v>68.360000000000014</v>
      </c>
      <c r="Q12" s="36">
        <v>22.159999999999997</v>
      </c>
      <c r="R12" s="38">
        <v>0</v>
      </c>
      <c r="S12" s="38">
        <v>0</v>
      </c>
      <c r="T12" s="37">
        <f>SUMPRODUCT(LTA!J12:AN12,LTA!J$101:AN$101,LTA!J$104:AN$104)</f>
        <v>35.74</v>
      </c>
      <c r="U12" s="37">
        <f>SUMPRODUCT(LTA!J12:AN12,LTA!J$102:AN$102,LTA!J$104:AN$104)</f>
        <v>117.4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-255</v>
      </c>
      <c r="AA12" s="75">
        <f>STOA!I12</f>
        <v>318.44</v>
      </c>
      <c r="AB12" s="75">
        <f>-STOA!O12</f>
        <v>0</v>
      </c>
      <c r="AC12">
        <f t="shared" si="0"/>
        <v>15.539008480854958</v>
      </c>
      <c r="AD12">
        <f t="shared" si="1"/>
        <v>1019.0257713800385</v>
      </c>
      <c r="AE12">
        <f>'IDT-1'!C12</f>
        <v>0</v>
      </c>
      <c r="AF12" s="24"/>
      <c r="AG12">
        <f t="shared" si="2"/>
        <v>1019.0257713800385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-109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6.2057799999999999</v>
      </c>
      <c r="E13">
        <f>GT_NG!Q13</f>
        <v>8.009238665526091</v>
      </c>
      <c r="F13">
        <f>GT_Spot!Q13</f>
        <v>0</v>
      </c>
      <c r="G13">
        <f>PPCL_NG!Q13</f>
        <v>24.428392868890199</v>
      </c>
      <c r="H13">
        <f>PPCL_Spot!Q13</f>
        <v>0</v>
      </c>
      <c r="I13">
        <f>Bawana_NG!Q13</f>
        <v>60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730.48132699648511</v>
      </c>
      <c r="P13" s="36">
        <v>68.360000000000014</v>
      </c>
      <c r="Q13" s="36">
        <v>22.159999999999997</v>
      </c>
      <c r="R13" s="38">
        <v>0</v>
      </c>
      <c r="S13" s="38">
        <v>0</v>
      </c>
      <c r="T13" s="37">
        <f>SUMPRODUCT(LTA!J13:AN13,LTA!J$101:AN$101,LTA!J$104:AN$104)</f>
        <v>38.909999999999997</v>
      </c>
      <c r="U13" s="37">
        <f>SUMPRODUCT(LTA!J13:AN13,LTA!J$102:AN$102,LTA!J$104:AN$104)</f>
        <v>117.63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-200</v>
      </c>
      <c r="AA13" s="75">
        <f>STOA!I13</f>
        <v>318.44</v>
      </c>
      <c r="AB13" s="75">
        <f>-STOA!O13</f>
        <v>-80</v>
      </c>
      <c r="AC13">
        <f t="shared" si="0"/>
        <v>15.566483009806396</v>
      </c>
      <c r="AD13">
        <f t="shared" si="1"/>
        <v>1008.058255521095</v>
      </c>
      <c r="AE13">
        <f>'IDT-1'!C13</f>
        <v>0</v>
      </c>
      <c r="AF13" s="24"/>
      <c r="AG13">
        <f t="shared" si="2"/>
        <v>1008.058255521095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-91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6.2057799999999999</v>
      </c>
      <c r="E14">
        <f>GT_NG!Q14</f>
        <v>8.009238665526091</v>
      </c>
      <c r="F14">
        <f>GT_Spot!Q14</f>
        <v>0</v>
      </c>
      <c r="G14">
        <f>PPCL_NG!Q14</f>
        <v>24.428392868890199</v>
      </c>
      <c r="H14">
        <f>PPCL_Spot!Q14</f>
        <v>0</v>
      </c>
      <c r="I14">
        <f>Bawana_NG!Q14</f>
        <v>60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728.72381208244121</v>
      </c>
      <c r="P14" s="36">
        <v>68.360000000000014</v>
      </c>
      <c r="Q14" s="36">
        <v>22.159999999999997</v>
      </c>
      <c r="R14" s="38">
        <v>0</v>
      </c>
      <c r="S14" s="38">
        <v>0</v>
      </c>
      <c r="T14" s="37">
        <f>SUMPRODUCT(LTA!J14:AN14,LTA!J$101:AN$101,LTA!J$104:AN$104)</f>
        <v>39.42</v>
      </c>
      <c r="U14" s="37">
        <f>SUMPRODUCT(LTA!J14:AN14,LTA!J$102:AN$102,LTA!J$104:AN$104)</f>
        <v>117.49000000000001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-225</v>
      </c>
      <c r="AA14" s="75">
        <f>STOA!I14</f>
        <v>318.44</v>
      </c>
      <c r="AB14" s="75">
        <f>-STOA!O14</f>
        <v>-80</v>
      </c>
      <c r="AC14">
        <f t="shared" si="0"/>
        <v>15.776226066617694</v>
      </c>
      <c r="AD14">
        <f t="shared" si="1"/>
        <v>981.46099755023988</v>
      </c>
      <c r="AE14">
        <f>'IDT-1'!C14</f>
        <v>0</v>
      </c>
      <c r="AF14" s="24"/>
      <c r="AG14">
        <f t="shared" si="2"/>
        <v>981.46099755023988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-91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6.2057799999999999</v>
      </c>
      <c r="E15">
        <f>GT_NG!Q15</f>
        <v>8.009238665526091</v>
      </c>
      <c r="F15">
        <f>GT_Spot!Q15</f>
        <v>0</v>
      </c>
      <c r="G15">
        <f>PPCL_NG!Q15</f>
        <v>24.75</v>
      </c>
      <c r="H15">
        <f>PPCL_Spot!Q15</f>
        <v>0</v>
      </c>
      <c r="I15">
        <f>Bawana_NG!Q15</f>
        <v>60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730.85892085514774</v>
      </c>
      <c r="P15" s="36">
        <v>68.360000000000014</v>
      </c>
      <c r="Q15" s="36">
        <v>22.159999999999997</v>
      </c>
      <c r="R15" s="38">
        <v>0</v>
      </c>
      <c r="S15" s="38">
        <v>0</v>
      </c>
      <c r="T15" s="37">
        <f>SUMPRODUCT(LTA!J15:AN15,LTA!J$101:AN$101,LTA!J$104:AN$104)</f>
        <v>39.1</v>
      </c>
      <c r="U15" s="37">
        <f>SUMPRODUCT(LTA!J15:AN15,LTA!J$102:AN$102,LTA!J$104:AN$104)</f>
        <v>116.95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</v>
      </c>
      <c r="AA15" s="75">
        <f>STOA!I15</f>
        <v>281.95</v>
      </c>
      <c r="AB15" s="75">
        <f>-STOA!O15</f>
        <v>-280</v>
      </c>
      <c r="AC15">
        <f t="shared" si="0"/>
        <v>15.353749508782736</v>
      </c>
      <c r="AD15">
        <f t="shared" si="1"/>
        <v>959.99019001189106</v>
      </c>
      <c r="AE15">
        <f>'IDT-1'!C15</f>
        <v>0</v>
      </c>
      <c r="AF15" s="24"/>
      <c r="AG15">
        <f t="shared" si="2"/>
        <v>959.99019001189106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-88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6.2057799999999999</v>
      </c>
      <c r="E16">
        <f>GT_NG!Q16</f>
        <v>8.009238665526091</v>
      </c>
      <c r="F16">
        <f>GT_Spot!Q16</f>
        <v>0</v>
      </c>
      <c r="G16">
        <f>PPCL_NG!Q16</f>
        <v>24.75</v>
      </c>
      <c r="H16">
        <f>PPCL_Spot!Q16</f>
        <v>0</v>
      </c>
      <c r="I16">
        <f>Bawana_NG!Q16</f>
        <v>60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730.85714595115462</v>
      </c>
      <c r="P16" s="36">
        <v>68.360000000000014</v>
      </c>
      <c r="Q16" s="36">
        <v>22.159999999999997</v>
      </c>
      <c r="R16" s="38">
        <v>0</v>
      </c>
      <c r="S16" s="38">
        <v>0</v>
      </c>
      <c r="T16" s="37">
        <f>SUMPRODUCT(LTA!J16:AN16,LTA!J$101:AN$101,LTA!J$104:AN$104)</f>
        <v>40.24</v>
      </c>
      <c r="U16" s="37">
        <f>SUMPRODUCT(LTA!J16:AN16,LTA!J$102:AN$102,LTA!J$104:AN$104)</f>
        <v>124.35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-55</v>
      </c>
      <c r="AA16" s="75">
        <f>STOA!I16</f>
        <v>281.95</v>
      </c>
      <c r="AB16" s="75">
        <f>-STOA!O16</f>
        <v>-280</v>
      </c>
      <c r="AC16">
        <f t="shared" si="0"/>
        <v>15.606448440071505</v>
      </c>
      <c r="AD16">
        <f t="shared" si="1"/>
        <v>948.27571617660919</v>
      </c>
      <c r="AE16">
        <f>'IDT-1'!C16</f>
        <v>0</v>
      </c>
      <c r="AF16" s="24"/>
      <c r="AG16">
        <f t="shared" si="2"/>
        <v>948.27571617660919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-68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6.2057799999999999</v>
      </c>
      <c r="E17">
        <f>GT_NG!Q17</f>
        <v>8.009238665526091</v>
      </c>
      <c r="F17">
        <f>GT_Spot!Q17</f>
        <v>0</v>
      </c>
      <c r="G17">
        <f>PPCL_NG!Q17</f>
        <v>24.75</v>
      </c>
      <c r="H17">
        <f>PPCL_Spot!Q17</f>
        <v>0</v>
      </c>
      <c r="I17">
        <f>Bawana_NG!Q17</f>
        <v>60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730.37067053937324</v>
      </c>
      <c r="P17" s="36">
        <v>68.360000000000014</v>
      </c>
      <c r="Q17" s="36">
        <v>22.159999999999997</v>
      </c>
      <c r="R17" s="38">
        <v>0</v>
      </c>
      <c r="S17" s="38">
        <v>0</v>
      </c>
      <c r="T17" s="37">
        <f>SUMPRODUCT(LTA!J17:AN17,LTA!J$101:AN$101,LTA!J$104:AN$104)</f>
        <v>48.37</v>
      </c>
      <c r="U17" s="37">
        <f>SUMPRODUCT(LTA!J17:AN17,LTA!J$102:AN$102,LTA!J$104:AN$104)</f>
        <v>124.75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-130</v>
      </c>
      <c r="AA17" s="75">
        <f>STOA!I17</f>
        <v>281.95</v>
      </c>
      <c r="AB17" s="75">
        <f>-STOA!O17</f>
        <v>-223</v>
      </c>
      <c r="AC17">
        <f t="shared" si="0"/>
        <v>15.67723145644783</v>
      </c>
      <c r="AD17">
        <f t="shared" si="1"/>
        <v>956.24845774845164</v>
      </c>
      <c r="AE17">
        <f>'IDT-1'!C17</f>
        <v>0</v>
      </c>
      <c r="AF17" s="24"/>
      <c r="AG17">
        <f t="shared" si="2"/>
        <v>956.24845774845164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6.2057799999999999</v>
      </c>
      <c r="E18">
        <f>GT_NG!Q18</f>
        <v>8.009238665526091</v>
      </c>
      <c r="F18">
        <f>GT_Spot!Q18</f>
        <v>0</v>
      </c>
      <c r="G18">
        <f>PPCL_NG!Q18</f>
        <v>24.75</v>
      </c>
      <c r="H18">
        <f>PPCL_Spot!Q18</f>
        <v>0</v>
      </c>
      <c r="I18">
        <f>Bawana_NG!Q18</f>
        <v>60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729.27132956991341</v>
      </c>
      <c r="P18" s="36">
        <v>68.360000000000014</v>
      </c>
      <c r="Q18" s="36">
        <v>22.159999999999997</v>
      </c>
      <c r="R18" s="38">
        <v>0</v>
      </c>
      <c r="S18" s="38">
        <v>0</v>
      </c>
      <c r="T18" s="37">
        <f>SUMPRODUCT(LTA!J18:AN18,LTA!J$101:AN$101,LTA!J$104:AN$104)</f>
        <v>51.74</v>
      </c>
      <c r="U18" s="37">
        <f>SUMPRODUCT(LTA!J18:AN18,LTA!J$102:AN$102,LTA!J$104:AN$104)</f>
        <v>125.65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-105</v>
      </c>
      <c r="AA18" s="75">
        <f>STOA!I18</f>
        <v>281.95</v>
      </c>
      <c r="AB18" s="75">
        <f>-STOA!O18</f>
        <v>-262</v>
      </c>
      <c r="AC18">
        <f t="shared" si="0"/>
        <v>15.856061423793903</v>
      </c>
      <c r="AD18">
        <f t="shared" si="1"/>
        <v>942.24028681164566</v>
      </c>
      <c r="AE18">
        <f>'IDT-1'!C18</f>
        <v>0</v>
      </c>
      <c r="AF18" s="24"/>
      <c r="AG18">
        <f t="shared" si="2"/>
        <v>942.24028681164566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-53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6.2057799999999999</v>
      </c>
      <c r="E19">
        <f>GT_NG!Q19</f>
        <v>8.009238665526091</v>
      </c>
      <c r="F19">
        <f>GT_Spot!Q19</f>
        <v>0</v>
      </c>
      <c r="G19">
        <f>PPCL_NG!Q19</f>
        <v>24.75</v>
      </c>
      <c r="H19">
        <f>PPCL_Spot!Q19</f>
        <v>0</v>
      </c>
      <c r="I19">
        <f>Bawana_NG!Q19</f>
        <v>60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712.08667818306708</v>
      </c>
      <c r="P19" s="36">
        <v>69.09</v>
      </c>
      <c r="Q19" s="36">
        <v>22.159999999999997</v>
      </c>
      <c r="R19" s="38">
        <v>0</v>
      </c>
      <c r="S19" s="38">
        <v>0</v>
      </c>
      <c r="T19" s="37">
        <f>SUMPRODUCT(LTA!J19:AN19,LTA!J$101:AN$101,LTA!J$104:AN$104)</f>
        <v>54.31</v>
      </c>
      <c r="U19" s="37">
        <f>SUMPRODUCT(LTA!J19:AN19,LTA!J$102:AN$102,LTA!J$104:AN$104)</f>
        <v>126.78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-100</v>
      </c>
      <c r="AA19" s="75">
        <f>STOA!I19</f>
        <v>281.95</v>
      </c>
      <c r="AB19" s="75">
        <f>-STOA!O19</f>
        <v>-280</v>
      </c>
      <c r="AC19">
        <f t="shared" si="0"/>
        <v>15.921383042033559</v>
      </c>
      <c r="AD19">
        <f t="shared" si="1"/>
        <v>909.42031380655953</v>
      </c>
      <c r="AE19">
        <f>'IDT-1'!C19</f>
        <v>0</v>
      </c>
      <c r="AF19" s="24"/>
      <c r="AG19">
        <f t="shared" si="2"/>
        <v>909.42031380655953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6.2057799999999999</v>
      </c>
      <c r="E20">
        <f>GT_NG!Q20</f>
        <v>8.0216771249286936</v>
      </c>
      <c r="F20">
        <f>GT_Spot!Q20</f>
        <v>0</v>
      </c>
      <c r="G20">
        <f>PPCL_NG!Q20</f>
        <v>24.75</v>
      </c>
      <c r="H20">
        <f>PPCL_Spot!Q20</f>
        <v>0</v>
      </c>
      <c r="I20">
        <f>Bawana_NG!Q20</f>
        <v>60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712.08490327907396</v>
      </c>
      <c r="P20" s="36">
        <v>68.363392050811285</v>
      </c>
      <c r="Q20" s="36">
        <v>22.159999999999997</v>
      </c>
      <c r="R20" s="38">
        <v>0</v>
      </c>
      <c r="S20" s="38">
        <v>0</v>
      </c>
      <c r="T20" s="37">
        <f>SUMPRODUCT(LTA!J20:AN20,LTA!J$101:AN$101,LTA!J$104:AN$104)</f>
        <v>55.18</v>
      </c>
      <c r="U20" s="37">
        <f>SUMPRODUCT(LTA!J20:AN20,LTA!J$102:AN$102,LTA!J$104:AN$104)</f>
        <v>127.85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-140</v>
      </c>
      <c r="AA20" s="75">
        <f>STOA!I20</f>
        <v>281.95</v>
      </c>
      <c r="AB20" s="75">
        <f>-STOA!O20</f>
        <v>-280</v>
      </c>
      <c r="AC20">
        <f t="shared" si="0"/>
        <v>16.065326644201235</v>
      </c>
      <c r="AD20">
        <f t="shared" si="1"/>
        <v>895.50042581061268</v>
      </c>
      <c r="AE20">
        <f>'IDT-1'!C20</f>
        <v>0</v>
      </c>
      <c r="AF20" s="24"/>
      <c r="AG20">
        <f t="shared" si="2"/>
        <v>895.50042581061268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-35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6.2057799999999999</v>
      </c>
      <c r="E21">
        <f>GT_NG!Q21</f>
        <v>8.0216771249286936</v>
      </c>
      <c r="F21">
        <f>GT_Spot!Q21</f>
        <v>0</v>
      </c>
      <c r="G21">
        <f>PPCL_NG!Q21</f>
        <v>24.75</v>
      </c>
      <c r="H21">
        <f>PPCL_Spot!Q21</f>
        <v>0</v>
      </c>
      <c r="I21">
        <f>Bawana_NG!Q21</f>
        <v>60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712.89915320437717</v>
      </c>
      <c r="P21" s="36">
        <v>68.363392050811285</v>
      </c>
      <c r="Q21" s="36">
        <v>22.159999999999997</v>
      </c>
      <c r="R21" s="38">
        <v>0</v>
      </c>
      <c r="S21" s="38">
        <v>0</v>
      </c>
      <c r="T21" s="37">
        <f>SUMPRODUCT(LTA!J21:AN21,LTA!J$101:AN$101,LTA!J$104:AN$104)</f>
        <v>56.13</v>
      </c>
      <c r="U21" s="37">
        <f>SUMPRODUCT(LTA!J21:AN21,LTA!J$102:AN$102,LTA!J$104:AN$104)</f>
        <v>128.98000000000002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-155</v>
      </c>
      <c r="AA21" s="75">
        <f>STOA!I21</f>
        <v>281.95</v>
      </c>
      <c r="AB21" s="75">
        <f>-STOA!O21</f>
        <v>-280</v>
      </c>
      <c r="AC21">
        <f t="shared" si="0"/>
        <v>16.223967956376832</v>
      </c>
      <c r="AD21">
        <f t="shared" si="1"/>
        <v>883.23603442374042</v>
      </c>
      <c r="AE21">
        <f>'IDT-1'!C21</f>
        <v>0</v>
      </c>
      <c r="AF21" s="24"/>
      <c r="AG21">
        <f t="shared" si="2"/>
        <v>883.23603442374042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-35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6.2057799999999999</v>
      </c>
      <c r="E22">
        <f>GT_NG!Q22</f>
        <v>8.0216771249286936</v>
      </c>
      <c r="F22">
        <f>GT_Spot!Q22</f>
        <v>0</v>
      </c>
      <c r="G22">
        <f>PPCL_NG!Q22</f>
        <v>24.75</v>
      </c>
      <c r="H22">
        <f>PPCL_Spot!Q22</f>
        <v>0</v>
      </c>
      <c r="I22">
        <f>Bawana_NG!Q22</f>
        <v>60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713.36644924676534</v>
      </c>
      <c r="P22" s="36">
        <v>68.363392050811285</v>
      </c>
      <c r="Q22" s="36">
        <v>22.159999999999997</v>
      </c>
      <c r="R22" s="38">
        <v>0</v>
      </c>
      <c r="S22" s="38">
        <v>0</v>
      </c>
      <c r="T22" s="37">
        <f>SUMPRODUCT(LTA!J22:AN22,LTA!J$101:AN$101,LTA!J$104:AN$104)</f>
        <v>58.35</v>
      </c>
      <c r="U22" s="37">
        <f>SUMPRODUCT(LTA!J22:AN22,LTA!J$102:AN$102,LTA!J$104:AN$104)</f>
        <v>129.91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-165</v>
      </c>
      <c r="AA22" s="75">
        <f>STOA!I22</f>
        <v>281.95</v>
      </c>
      <c r="AB22" s="75">
        <f>-STOA!O22</f>
        <v>-280</v>
      </c>
      <c r="AC22">
        <f t="shared" si="0"/>
        <v>16.371215819338389</v>
      </c>
      <c r="AD22">
        <f t="shared" si="1"/>
        <v>873.70608260316703</v>
      </c>
      <c r="AE22">
        <f>'IDT-1'!C22</f>
        <v>0</v>
      </c>
      <c r="AF22" s="24"/>
      <c r="AG22">
        <f t="shared" si="2"/>
        <v>873.70608260316703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-38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6.2057799999999999</v>
      </c>
      <c r="E23">
        <f>GT_NG!Q23</f>
        <v>8.0216771249286936</v>
      </c>
      <c r="F23">
        <f>GT_Spot!Q23</f>
        <v>0</v>
      </c>
      <c r="G23">
        <f>PPCL_NG!Q23</f>
        <v>24.75</v>
      </c>
      <c r="H23">
        <f>PPCL_Spot!Q23</f>
        <v>0</v>
      </c>
      <c r="I23">
        <f>Bawana_NG!Q23</f>
        <v>45.37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714.8275457514477</v>
      </c>
      <c r="P23" s="36">
        <v>68.363392050811285</v>
      </c>
      <c r="Q23" s="36">
        <v>22.159999999999997</v>
      </c>
      <c r="R23" s="38">
        <v>0</v>
      </c>
      <c r="S23" s="38">
        <v>0</v>
      </c>
      <c r="T23" s="37">
        <f>SUMPRODUCT(LTA!J23:AN23,LTA!J$101:AN$101,LTA!J$104:AN$104)</f>
        <v>55.39</v>
      </c>
      <c r="U23" s="37">
        <f>SUMPRODUCT(LTA!J23:AN23,LTA!J$102:AN$102,LTA!J$104:AN$104)</f>
        <v>129.54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-80</v>
      </c>
      <c r="AA23" s="75">
        <f>STOA!I23</f>
        <v>183.3</v>
      </c>
      <c r="AB23" s="75">
        <f>-STOA!O23</f>
        <v>-280</v>
      </c>
      <c r="AC23">
        <f t="shared" si="0"/>
        <v>14.265895783349565</v>
      </c>
      <c r="AD23">
        <f t="shared" si="1"/>
        <v>883.66249914383798</v>
      </c>
      <c r="AE23">
        <f>'IDT-1'!C23</f>
        <v>0</v>
      </c>
      <c r="AF23" s="24"/>
      <c r="AG23">
        <f t="shared" si="2"/>
        <v>883.66249914383798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6.2057799999999999</v>
      </c>
      <c r="E24">
        <f>GT_NG!Q24</f>
        <v>8.0216771249286936</v>
      </c>
      <c r="F24">
        <f>GT_Spot!Q24</f>
        <v>0</v>
      </c>
      <c r="G24">
        <f>PPCL_NG!Q24</f>
        <v>24.75</v>
      </c>
      <c r="H24">
        <f>PPCL_Spot!Q24</f>
        <v>0</v>
      </c>
      <c r="I24">
        <f>Bawana_NG!Q24</f>
        <v>45.37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724.55068199452342</v>
      </c>
      <c r="P24" s="36">
        <v>68.363392050811285</v>
      </c>
      <c r="Q24" s="36">
        <v>22.159999999999997</v>
      </c>
      <c r="R24" s="38">
        <v>0</v>
      </c>
      <c r="S24" s="38">
        <v>0</v>
      </c>
      <c r="T24" s="37">
        <f>SUMPRODUCT(LTA!J24:AN24,LTA!J$101:AN$101,LTA!J$104:AN$104)</f>
        <v>55.51</v>
      </c>
      <c r="U24" s="37">
        <f>SUMPRODUCT(LTA!J24:AN24,LTA!J$102:AN$102,LTA!J$104:AN$104)</f>
        <v>129.6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-105</v>
      </c>
      <c r="AA24" s="75">
        <f>STOA!I24</f>
        <v>183.3</v>
      </c>
      <c r="AB24" s="75">
        <f>-STOA!O24</f>
        <v>-280</v>
      </c>
      <c r="AC24">
        <f t="shared" si="0"/>
        <v>14.574996570343515</v>
      </c>
      <c r="AD24">
        <f t="shared" si="1"/>
        <v>868.25653459991986</v>
      </c>
      <c r="AE24">
        <f>'IDT-1'!C24</f>
        <v>0</v>
      </c>
      <c r="AF24" s="24"/>
      <c r="AG24">
        <f t="shared" si="2"/>
        <v>868.25653459991986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6.2057799999999999</v>
      </c>
      <c r="E25">
        <f>GT_NG!Q25</f>
        <v>8.0216771249286936</v>
      </c>
      <c r="F25">
        <f>GT_Spot!Q25</f>
        <v>0</v>
      </c>
      <c r="G25">
        <f>PPCL_NG!Q25</f>
        <v>24.75</v>
      </c>
      <c r="H25">
        <f>PPCL_Spot!Q25</f>
        <v>0</v>
      </c>
      <c r="I25">
        <f>Bawana_NG!Q25</f>
        <v>45.37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725.47245279556705</v>
      </c>
      <c r="P25" s="36">
        <v>68.363392050811285</v>
      </c>
      <c r="Q25" s="36">
        <v>22.159999999999997</v>
      </c>
      <c r="R25" s="38">
        <v>0</v>
      </c>
      <c r="S25" s="38">
        <v>0</v>
      </c>
      <c r="T25" s="37">
        <f>SUMPRODUCT(LTA!J25:AN25,LTA!J$101:AN$101,LTA!J$104:AN$104)</f>
        <v>55.29</v>
      </c>
      <c r="U25" s="37">
        <f>SUMPRODUCT(LTA!J25:AN25,LTA!J$102:AN$102,LTA!J$104:AN$104)</f>
        <v>129.42000000000002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-120</v>
      </c>
      <c r="AA25" s="75">
        <f>STOA!I25</f>
        <v>183.3</v>
      </c>
      <c r="AB25" s="75">
        <f>-STOA!O25</f>
        <v>-280</v>
      </c>
      <c r="AC25">
        <f t="shared" si="0"/>
        <v>14.712760066225631</v>
      </c>
      <c r="AD25">
        <f t="shared" si="1"/>
        <v>853.64054190508136</v>
      </c>
      <c r="AE25">
        <f>'IDT-1'!C25</f>
        <v>0</v>
      </c>
      <c r="AF25" s="24"/>
      <c r="AG25">
        <f t="shared" si="2"/>
        <v>853.64054190508136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6.2057799999999999</v>
      </c>
      <c r="E26">
        <f>GT_NG!Q26</f>
        <v>8.0216771249286936</v>
      </c>
      <c r="F26">
        <f>GT_Spot!Q26</f>
        <v>0</v>
      </c>
      <c r="G26">
        <f>PPCL_NG!Q26</f>
        <v>24.75</v>
      </c>
      <c r="H26">
        <f>PPCL_Spot!Q26</f>
        <v>0</v>
      </c>
      <c r="I26">
        <f>Bawana_NG!Q26</f>
        <v>45.37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725.47072465005522</v>
      </c>
      <c r="P26" s="36">
        <v>68.363392050811285</v>
      </c>
      <c r="Q26" s="36">
        <v>22.159999999999997</v>
      </c>
      <c r="R26" s="38">
        <v>0</v>
      </c>
      <c r="S26" s="38">
        <v>0</v>
      </c>
      <c r="T26" s="37">
        <f>SUMPRODUCT(LTA!J26:AN26,LTA!J$101:AN$101,LTA!J$104:AN$104)</f>
        <v>70.72</v>
      </c>
      <c r="U26" s="37">
        <f>SUMPRODUCT(LTA!J26:AN26,LTA!J$102:AN$102,LTA!J$104:AN$104)</f>
        <v>129.32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-130</v>
      </c>
      <c r="AA26" s="75">
        <f>STOA!I26</f>
        <v>183.3</v>
      </c>
      <c r="AB26" s="75">
        <f>-STOA!O26</f>
        <v>-280</v>
      </c>
      <c r="AC26">
        <f t="shared" si="0"/>
        <v>14.936430133767079</v>
      </c>
      <c r="AD26">
        <f t="shared" si="1"/>
        <v>858.74514369202802</v>
      </c>
      <c r="AE26">
        <f>'IDT-1'!C26</f>
        <v>0</v>
      </c>
      <c r="AF26" s="24"/>
      <c r="AG26">
        <f t="shared" si="2"/>
        <v>858.74514369202802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6.2057799999999999</v>
      </c>
      <c r="E27">
        <f>GT_NG!Q27</f>
        <v>8.009238665526091</v>
      </c>
      <c r="F27">
        <f>GT_Spot!Q27</f>
        <v>0</v>
      </c>
      <c r="G27">
        <f>PPCL_NG!Q27</f>
        <v>24.75</v>
      </c>
      <c r="H27">
        <f>PPCL_Spot!Q27</f>
        <v>0</v>
      </c>
      <c r="I27">
        <f>Bawana_NG!Q27</f>
        <v>50.627749877783209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731.12520089132522</v>
      </c>
      <c r="P27" s="36">
        <v>68.363392050811285</v>
      </c>
      <c r="Q27" s="36">
        <v>22.159999999999997</v>
      </c>
      <c r="R27" s="38">
        <v>10.27</v>
      </c>
      <c r="S27" s="38">
        <v>0</v>
      </c>
      <c r="T27" s="37">
        <f>SUMPRODUCT(LTA!J27:AN27,LTA!J$101:AN$101,LTA!J$104:AN$104)</f>
        <v>74.13000000000001</v>
      </c>
      <c r="U27" s="37">
        <f>SUMPRODUCT(LTA!J27:AN27,LTA!J$102:AN$102,LTA!J$104:AN$104)</f>
        <v>134.69999999999999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-43</v>
      </c>
      <c r="AA27" s="75">
        <f>STOA!I27</f>
        <v>156.04</v>
      </c>
      <c r="AB27" s="75">
        <f>-STOA!O27</f>
        <v>-280</v>
      </c>
      <c r="AC27">
        <f t="shared" si="0"/>
        <v>14.755991332161512</v>
      </c>
      <c r="AD27">
        <f t="shared" si="1"/>
        <v>884.62537015328417</v>
      </c>
      <c r="AE27">
        <f>'IDT-1'!C27</f>
        <v>0</v>
      </c>
      <c r="AF27" s="24"/>
      <c r="AG27">
        <f t="shared" si="2"/>
        <v>884.62537015328417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-64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6.2057799999999999</v>
      </c>
      <c r="E28">
        <f>GT_NG!Q28</f>
        <v>8.009238665526091</v>
      </c>
      <c r="F28">
        <f>GT_Spot!Q28</f>
        <v>0</v>
      </c>
      <c r="G28">
        <f>PPCL_NG!Q28</f>
        <v>24.75</v>
      </c>
      <c r="H28">
        <f>PPCL_Spot!Q28</f>
        <v>0</v>
      </c>
      <c r="I28">
        <f>Bawana_NG!Q28</f>
        <v>50.627749877783209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728.61858188679571</v>
      </c>
      <c r="P28" s="36">
        <v>68.363392050811285</v>
      </c>
      <c r="Q28" s="36">
        <v>22.159999999999997</v>
      </c>
      <c r="R28" s="38">
        <v>13.46</v>
      </c>
      <c r="S28" s="38">
        <v>0</v>
      </c>
      <c r="T28" s="37">
        <f>SUMPRODUCT(LTA!J28:AN28,LTA!J$101:AN$101,LTA!J$104:AN$104)</f>
        <v>79.319999999999993</v>
      </c>
      <c r="U28" s="37">
        <f>SUMPRODUCT(LTA!J28:AN28,LTA!J$102:AN$102,LTA!J$104:AN$104)</f>
        <v>135.13999999999999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-43</v>
      </c>
      <c r="AA28" s="75">
        <f>STOA!I28</f>
        <v>157.23999999999998</v>
      </c>
      <c r="AB28" s="75">
        <f>-STOA!O28</f>
        <v>-280</v>
      </c>
      <c r="AC28">
        <f t="shared" si="0"/>
        <v>14.884255977577022</v>
      </c>
      <c r="AD28">
        <f t="shared" si="1"/>
        <v>885.01048650333939</v>
      </c>
      <c r="AE28">
        <f>'IDT-1'!C28</f>
        <v>0</v>
      </c>
      <c r="AF28" s="24"/>
      <c r="AG28">
        <f t="shared" si="2"/>
        <v>885.01048650333939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-71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6.2057799999999999</v>
      </c>
      <c r="E29">
        <f>GT_NG!Q29</f>
        <v>8.009238665526091</v>
      </c>
      <c r="F29">
        <f>GT_Spot!Q29</f>
        <v>0</v>
      </c>
      <c r="G29">
        <f>PPCL_NG!Q29</f>
        <v>24.75</v>
      </c>
      <c r="H29">
        <f>PPCL_Spot!Q29</f>
        <v>0</v>
      </c>
      <c r="I29">
        <f>Bawana_NG!Q29</f>
        <v>50.627749877783209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716.14255761950824</v>
      </c>
      <c r="P29" s="36">
        <v>68.363392050811285</v>
      </c>
      <c r="Q29" s="36">
        <v>22.159999999999997</v>
      </c>
      <c r="R29" s="38">
        <v>18.75</v>
      </c>
      <c r="S29" s="38">
        <v>0</v>
      </c>
      <c r="T29" s="37">
        <f>SUMPRODUCT(LTA!J29:AN29,LTA!J$101:AN$101,LTA!J$104:AN$104)</f>
        <v>84.81</v>
      </c>
      <c r="U29" s="37">
        <f>SUMPRODUCT(LTA!J29:AN29,LTA!J$102:AN$102,LTA!J$104:AN$104)</f>
        <v>135.80000000000001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-114</v>
      </c>
      <c r="AA29" s="75">
        <f>STOA!I29</f>
        <v>158.13999999999999</v>
      </c>
      <c r="AB29" s="75">
        <f>-STOA!O29</f>
        <v>-200</v>
      </c>
      <c r="AC29">
        <f t="shared" si="0"/>
        <v>14.767643306236348</v>
      </c>
      <c r="AD29">
        <f t="shared" si="1"/>
        <v>897.9910749073922</v>
      </c>
      <c r="AE29">
        <f>'IDT-1'!C29</f>
        <v>0</v>
      </c>
      <c r="AF29" s="24"/>
      <c r="AG29">
        <f t="shared" si="2"/>
        <v>897.9910749073922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-67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6.2057799999999999</v>
      </c>
      <c r="E30">
        <f>GT_NG!Q30</f>
        <v>8.009238665526091</v>
      </c>
      <c r="F30">
        <f>GT_Spot!Q30</f>
        <v>0</v>
      </c>
      <c r="G30">
        <f>PPCL_NG!Q30</f>
        <v>24.75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703.78762334603562</v>
      </c>
      <c r="P30" s="36">
        <v>68.363392050811285</v>
      </c>
      <c r="Q30" s="36">
        <v>22.159999999999997</v>
      </c>
      <c r="R30" s="38">
        <v>18.75</v>
      </c>
      <c r="S30" s="38">
        <v>0</v>
      </c>
      <c r="T30" s="37">
        <f>SUMPRODUCT(LTA!J30:AN30,LTA!J$101:AN$101,LTA!J$104:AN$104)</f>
        <v>90.81</v>
      </c>
      <c r="U30" s="37">
        <f>SUMPRODUCT(LTA!J30:AN30,LTA!J$102:AN$102,LTA!J$104:AN$104)</f>
        <v>136.66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-109</v>
      </c>
      <c r="AA30" s="75">
        <f>STOA!I30</f>
        <v>159.48999999999998</v>
      </c>
      <c r="AB30" s="75">
        <f>-STOA!O30</f>
        <v>-200</v>
      </c>
      <c r="AC30">
        <f t="shared" si="0"/>
        <v>14.695655374541012</v>
      </c>
      <c r="AD30">
        <f t="shared" si="1"/>
        <v>897.91812856561523</v>
      </c>
      <c r="AE30">
        <f>'IDT-1'!C30</f>
        <v>0</v>
      </c>
      <c r="AF30" s="24"/>
      <c r="AG30">
        <f t="shared" si="2"/>
        <v>897.91812856561523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-68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6.2057799999999999</v>
      </c>
      <c r="E31">
        <f>GT_NG!Q31</f>
        <v>8.0216771249286936</v>
      </c>
      <c r="F31">
        <f>GT_Spot!Q31</f>
        <v>0</v>
      </c>
      <c r="G31">
        <f>PPCL_NG!Q31</f>
        <v>24.428392868890199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698.16597677144409</v>
      </c>
      <c r="P31" s="36">
        <v>68.363392050811285</v>
      </c>
      <c r="Q31" s="36">
        <v>9.67</v>
      </c>
      <c r="R31" s="38">
        <v>18.75</v>
      </c>
      <c r="S31" s="38">
        <v>0</v>
      </c>
      <c r="T31" s="37">
        <f>SUMPRODUCT(LTA!J31:AN31,LTA!J$101:AN$101,LTA!J$104:AN$104)</f>
        <v>98.5</v>
      </c>
      <c r="U31" s="37">
        <f>SUMPRODUCT(LTA!J31:AN31,LTA!J$102:AN$102,LTA!J$104:AN$104)</f>
        <v>108.19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-59</v>
      </c>
      <c r="AA31" s="75">
        <f>STOA!I31</f>
        <v>160.84</v>
      </c>
      <c r="AB31" s="75">
        <f>-STOA!O31</f>
        <v>-200</v>
      </c>
      <c r="AC31">
        <f t="shared" si="0"/>
        <v>14.380324455417972</v>
      </c>
      <c r="AD31">
        <f t="shared" si="1"/>
        <v>858.38264423843941</v>
      </c>
      <c r="AE31">
        <f>'IDT-1'!C31</f>
        <v>0</v>
      </c>
      <c r="AF31" s="24"/>
      <c r="AG31">
        <f t="shared" si="2"/>
        <v>858.38264423843941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6.2057799999999999</v>
      </c>
      <c r="E32">
        <f>GT_NG!Q32</f>
        <v>8.0216771249286936</v>
      </c>
      <c r="F32">
        <f>GT_Spot!Q32</f>
        <v>0</v>
      </c>
      <c r="G32">
        <f>PPCL_NG!Q32</f>
        <v>24.428392868890199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702.69423834051827</v>
      </c>
      <c r="P32" s="36">
        <v>68.363392050811285</v>
      </c>
      <c r="Q32" s="36">
        <v>9.67</v>
      </c>
      <c r="R32" s="38">
        <v>18.749999999999996</v>
      </c>
      <c r="S32" s="38">
        <v>0</v>
      </c>
      <c r="T32" s="37">
        <f>SUMPRODUCT(LTA!J32:AN32,LTA!J$101:AN$101,LTA!J$104:AN$104)</f>
        <v>105.9</v>
      </c>
      <c r="U32" s="37">
        <f>SUMPRODUCT(LTA!J32:AN32,LTA!J$102:AN$102,LTA!J$104:AN$104)</f>
        <v>89.800000000000011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-74</v>
      </c>
      <c r="AA32" s="75">
        <f>STOA!I32</f>
        <v>163.09</v>
      </c>
      <c r="AB32" s="75">
        <f>-STOA!O32</f>
        <v>-200</v>
      </c>
      <c r="AC32">
        <f t="shared" si="0"/>
        <v>14.343261157225825</v>
      </c>
      <c r="AD32">
        <f t="shared" si="1"/>
        <v>854.20796910570573</v>
      </c>
      <c r="AE32">
        <f>'IDT-1'!C32</f>
        <v>0</v>
      </c>
      <c r="AF32" s="24"/>
      <c r="AG32">
        <f t="shared" si="2"/>
        <v>854.20796910570573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-105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6.2057799999999999</v>
      </c>
      <c r="E33">
        <f>GT_NG!Q33</f>
        <v>8.0216771249286936</v>
      </c>
      <c r="F33">
        <f>GT_Spot!Q33</f>
        <v>0</v>
      </c>
      <c r="G33">
        <f>PPCL_NG!Q33</f>
        <v>24.428392868890199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701.49859313977447</v>
      </c>
      <c r="P33" s="36">
        <v>68.363392050811285</v>
      </c>
      <c r="Q33" s="36">
        <v>9.67</v>
      </c>
      <c r="R33" s="38">
        <v>18.749999999999996</v>
      </c>
      <c r="S33" s="38">
        <v>0</v>
      </c>
      <c r="T33" s="37">
        <f>SUMPRODUCT(LTA!J33:AN33,LTA!J$101:AN$101,LTA!J$104:AN$104)</f>
        <v>114.91999999999999</v>
      </c>
      <c r="U33" s="37">
        <f>SUMPRODUCT(LTA!J33:AN33,LTA!J$102:AN$102,LTA!J$104:AN$104)</f>
        <v>89.67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-94</v>
      </c>
      <c r="AA33" s="75">
        <f>STOA!I33</f>
        <v>164.44</v>
      </c>
      <c r="AB33" s="75">
        <f>-STOA!O33</f>
        <v>-200</v>
      </c>
      <c r="AC33">
        <f t="shared" si="0"/>
        <v>14.53826713724782</v>
      </c>
      <c r="AD33">
        <f t="shared" si="1"/>
        <v>850.05731792494009</v>
      </c>
      <c r="AE33">
        <f>'IDT-1'!C33</f>
        <v>0</v>
      </c>
      <c r="AF33" s="24"/>
      <c r="AG33">
        <f t="shared" si="2"/>
        <v>850.05731792494009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-98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6.2057799999999999</v>
      </c>
      <c r="E34">
        <f>GT_NG!Q34</f>
        <v>8.0216771249286936</v>
      </c>
      <c r="F34">
        <f>GT_Spot!Q34</f>
        <v>0</v>
      </c>
      <c r="G34">
        <f>PPCL_NG!Q34</f>
        <v>24.428392868890199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699.88522692763252</v>
      </c>
      <c r="P34" s="36">
        <v>68.363392050811285</v>
      </c>
      <c r="Q34" s="36">
        <v>9.67</v>
      </c>
      <c r="R34" s="38">
        <v>18.749999999999996</v>
      </c>
      <c r="S34" s="38">
        <v>0</v>
      </c>
      <c r="T34" s="37">
        <f>SUMPRODUCT(LTA!J34:AN34,LTA!J$101:AN$101,LTA!J$104:AN$104)</f>
        <v>121.73</v>
      </c>
      <c r="U34" s="37">
        <f>SUMPRODUCT(LTA!J34:AN34,LTA!J$102:AN$102,LTA!J$104:AN$104)</f>
        <v>89.7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-109</v>
      </c>
      <c r="AA34" s="75">
        <f>STOA!I34</f>
        <v>166.84</v>
      </c>
      <c r="AB34" s="75">
        <f>-STOA!O34</f>
        <v>-200</v>
      </c>
      <c r="AC34">
        <f t="shared" si="0"/>
        <v>14.720797172369508</v>
      </c>
      <c r="AD34">
        <f t="shared" si="1"/>
        <v>844.50142167767615</v>
      </c>
      <c r="AE34">
        <f>'IDT-1'!C34</f>
        <v>0</v>
      </c>
      <c r="AF34" s="24"/>
      <c r="AG34">
        <f t="shared" si="2"/>
        <v>844.50142167767615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-96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6.2057799999999999</v>
      </c>
      <c r="E35">
        <f>GT_NG!Q35</f>
        <v>8.0216771249286936</v>
      </c>
      <c r="F35">
        <f>GT_Spot!Q35</f>
        <v>0</v>
      </c>
      <c r="G35">
        <f>PPCL_NG!Q35</f>
        <v>24.428392868890199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700.16635996552588</v>
      </c>
      <c r="P35" s="36">
        <v>68.363392050811285</v>
      </c>
      <c r="Q35" s="36">
        <v>9.67</v>
      </c>
      <c r="R35" s="38">
        <v>26.3</v>
      </c>
      <c r="S35" s="38">
        <v>0</v>
      </c>
      <c r="T35" s="37">
        <f>SUMPRODUCT(LTA!J35:AN35,LTA!J$101:AN$101,LTA!J$104:AN$104)</f>
        <v>128.77999999999997</v>
      </c>
      <c r="U35" s="37">
        <f>SUMPRODUCT(LTA!J35:AN35,LTA!J$102:AN$102,LTA!J$104:AN$104)</f>
        <v>89.09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-206</v>
      </c>
      <c r="AA35" s="75">
        <f>STOA!I35</f>
        <v>171.98999999999998</v>
      </c>
      <c r="AB35" s="75">
        <f>-STOA!O35</f>
        <v>-100</v>
      </c>
      <c r="AC35">
        <f t="shared" si="0"/>
        <v>14.936093780713946</v>
      </c>
      <c r="AD35">
        <f t="shared" si="1"/>
        <v>858.70725810722524</v>
      </c>
      <c r="AE35">
        <f>'IDT-1'!C35</f>
        <v>0</v>
      </c>
      <c r="AF35" s="24"/>
      <c r="AG35">
        <f t="shared" si="2"/>
        <v>858.70725810722524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-104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6.2057799999999999</v>
      </c>
      <c r="E36">
        <f>GT_NG!Q36</f>
        <v>8.0216771249286936</v>
      </c>
      <c r="F36">
        <f>GT_Spot!Q36</f>
        <v>0</v>
      </c>
      <c r="G36">
        <f>PPCL_NG!Q36</f>
        <v>24.428392868890199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694.84149451817586</v>
      </c>
      <c r="P36" s="36">
        <v>68.363392050811285</v>
      </c>
      <c r="Q36" s="36">
        <v>9.67</v>
      </c>
      <c r="R36" s="38">
        <v>26.3</v>
      </c>
      <c r="S36" s="38">
        <v>0</v>
      </c>
      <c r="T36" s="37">
        <f>SUMPRODUCT(LTA!J36:AN36,LTA!J$101:AN$101,LTA!J$104:AN$104)</f>
        <v>139.80000000000001</v>
      </c>
      <c r="U36" s="37">
        <f>SUMPRODUCT(LTA!J36:AN36,LTA!J$102:AN$102,LTA!J$104:AN$104)</f>
        <v>89.06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-254</v>
      </c>
      <c r="AA36" s="75">
        <f>STOA!I36</f>
        <v>174.98999999999998</v>
      </c>
      <c r="AB36" s="75">
        <f>-STOA!O36</f>
        <v>-100</v>
      </c>
      <c r="AC36">
        <f t="shared" si="0"/>
        <v>15.136640750088</v>
      </c>
      <c r="AD36">
        <f t="shared" si="1"/>
        <v>853.17184569050119</v>
      </c>
      <c r="AE36">
        <f>'IDT-1'!C36</f>
        <v>0</v>
      </c>
      <c r="AF36" s="24"/>
      <c r="AG36">
        <f t="shared" si="2"/>
        <v>853.17184569050119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6.2057799999999999</v>
      </c>
      <c r="E37">
        <f>GT_NG!Q37</f>
        <v>8.0216771249286936</v>
      </c>
      <c r="F37">
        <f>GT_Spot!Q37</f>
        <v>0</v>
      </c>
      <c r="G37">
        <f>PPCL_NG!Q37</f>
        <v>24.428392868890199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682.66292466949039</v>
      </c>
      <c r="P37" s="36">
        <v>68.363392050811285</v>
      </c>
      <c r="Q37" s="36">
        <v>9.67</v>
      </c>
      <c r="R37" s="38">
        <v>26.3</v>
      </c>
      <c r="S37" s="38">
        <v>0</v>
      </c>
      <c r="T37" s="37">
        <f>SUMPRODUCT(LTA!J37:AN37,LTA!J$101:AN$101,LTA!J$104:AN$104)</f>
        <v>150.83999999999997</v>
      </c>
      <c r="U37" s="37">
        <f>SUMPRODUCT(LTA!J37:AN37,LTA!J$102:AN$102,LTA!J$104:AN$104)</f>
        <v>89.080000000000013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-264</v>
      </c>
      <c r="AA37" s="75">
        <f>STOA!I37</f>
        <v>178.59</v>
      </c>
      <c r="AB37" s="75">
        <f>-STOA!O37</f>
        <v>-100</v>
      </c>
      <c r="AC37">
        <f t="shared" si="0"/>
        <v>15.193989845508348</v>
      </c>
      <c r="AD37">
        <f t="shared" si="1"/>
        <v>851.59592674639509</v>
      </c>
      <c r="AE37">
        <f>'IDT-1'!C37</f>
        <v>0</v>
      </c>
      <c r="AF37" s="24"/>
      <c r="AG37">
        <f t="shared" si="2"/>
        <v>851.59592674639509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-64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6.2057799999999999</v>
      </c>
      <c r="E38">
        <f>GT_NG!Q38</f>
        <v>8.0216771249286936</v>
      </c>
      <c r="F38">
        <f>GT_Spot!Q38</f>
        <v>0</v>
      </c>
      <c r="G38">
        <f>PPCL_NG!Q38</f>
        <v>24.428392868890199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679.63177989700591</v>
      </c>
      <c r="P38" s="36">
        <v>68.363392050811285</v>
      </c>
      <c r="Q38" s="36">
        <v>9.67</v>
      </c>
      <c r="R38" s="38">
        <v>26.3</v>
      </c>
      <c r="S38" s="38">
        <v>0</v>
      </c>
      <c r="T38" s="37">
        <f>SUMPRODUCT(LTA!J38:AN38,LTA!J$101:AN$101,LTA!J$104:AN$104)</f>
        <v>165.8</v>
      </c>
      <c r="U38" s="37">
        <f>SUMPRODUCT(LTA!J38:AN38,LTA!J$102:AN$102,LTA!J$104:AN$104)</f>
        <v>89.15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-269</v>
      </c>
      <c r="AA38" s="75">
        <f>STOA!I38</f>
        <v>180.09</v>
      </c>
      <c r="AB38" s="75">
        <f>-STOA!O38</f>
        <v>-100</v>
      </c>
      <c r="AC38">
        <f t="shared" si="0"/>
        <v>15.330536026554878</v>
      </c>
      <c r="AD38">
        <f t="shared" si="1"/>
        <v>862.95823579286434</v>
      </c>
      <c r="AE38">
        <f>'IDT-1'!C38</f>
        <v>0</v>
      </c>
      <c r="AF38" s="24"/>
      <c r="AG38">
        <f t="shared" si="2"/>
        <v>862.95823579286434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-61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6.2057799999999999</v>
      </c>
      <c r="E39">
        <f>GT_NG!Q39</f>
        <v>7.9540787221905296</v>
      </c>
      <c r="F39">
        <f>GT_Spot!Q39</f>
        <v>0</v>
      </c>
      <c r="G39">
        <f>PPCL_NG!Q39</f>
        <v>24.428392868890199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677.56869505012469</v>
      </c>
      <c r="P39" s="36">
        <v>68.363392050811285</v>
      </c>
      <c r="Q39" s="36">
        <v>9.67</v>
      </c>
      <c r="R39" s="38">
        <v>26.3</v>
      </c>
      <c r="S39" s="38">
        <v>0</v>
      </c>
      <c r="T39" s="37">
        <f>SUMPRODUCT(LTA!J39:AN39,LTA!J$101:AN$101,LTA!J$104:AN$104)</f>
        <v>174.67000000000002</v>
      </c>
      <c r="U39" s="37">
        <f>SUMPRODUCT(LTA!J39:AN39,LTA!J$102:AN$102,LTA!J$104:AN$104)</f>
        <v>89.1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-259</v>
      </c>
      <c r="AA39" s="75">
        <f>STOA!I39</f>
        <v>184.59</v>
      </c>
      <c r="AB39" s="75">
        <f>-STOA!O39</f>
        <v>-100</v>
      </c>
      <c r="AC39">
        <f t="shared" si="0"/>
        <v>15.224805080947732</v>
      </c>
      <c r="AD39">
        <f t="shared" si="1"/>
        <v>897.25328348885193</v>
      </c>
      <c r="AE39">
        <f>'IDT-1'!C39</f>
        <v>0</v>
      </c>
      <c r="AF39" s="24"/>
      <c r="AG39">
        <f t="shared" si="2"/>
        <v>897.25328348885193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-48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6.2057799999999999</v>
      </c>
      <c r="E40">
        <f>GT_NG!Q40</f>
        <v>7.2500755972180215</v>
      </c>
      <c r="F40">
        <f>GT_Spot!Q40</f>
        <v>0</v>
      </c>
      <c r="G40">
        <f>PPCL_NG!Q40</f>
        <v>24.428392868890199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663.2281601076221</v>
      </c>
      <c r="P40" s="36">
        <v>68.36</v>
      </c>
      <c r="Q40" s="36">
        <v>9.67</v>
      </c>
      <c r="R40" s="38">
        <v>26.3</v>
      </c>
      <c r="S40" s="38">
        <v>0</v>
      </c>
      <c r="T40" s="37">
        <f>SUMPRODUCT(LTA!J40:AN40,LTA!J$101:AN$101,LTA!J$104:AN$104)</f>
        <v>182.93</v>
      </c>
      <c r="U40" s="37">
        <f>SUMPRODUCT(LTA!J40:AN40,LTA!J$102:AN$102,LTA!J$104:AN$104)</f>
        <v>89.2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-229</v>
      </c>
      <c r="AA40" s="75">
        <f>STOA!I40</f>
        <v>186.68999999999997</v>
      </c>
      <c r="AB40" s="75">
        <f>-STOA!O40</f>
        <v>-100</v>
      </c>
      <c r="AC40">
        <f t="shared" si="0"/>
        <v>14.909209342718759</v>
      </c>
      <c r="AD40">
        <f t="shared" si="1"/>
        <v>923.98094910879479</v>
      </c>
      <c r="AE40">
        <f>'IDT-1'!C40</f>
        <v>0</v>
      </c>
      <c r="AF40" s="24"/>
      <c r="AG40">
        <f t="shared" si="2"/>
        <v>923.98094910879479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-47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6.2057799999999999</v>
      </c>
      <c r="E41">
        <f>GT_NG!Q41</f>
        <v>7.2500755972180215</v>
      </c>
      <c r="F41">
        <f>GT_Spot!Q41</f>
        <v>0</v>
      </c>
      <c r="G41">
        <f>PPCL_NG!Q41</f>
        <v>24.428392868890199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662.85616280121246</v>
      </c>
      <c r="P41" s="36">
        <v>68.363392050811285</v>
      </c>
      <c r="Q41" s="36">
        <v>9.41</v>
      </c>
      <c r="R41" s="38">
        <v>26.3</v>
      </c>
      <c r="S41" s="38">
        <v>0</v>
      </c>
      <c r="T41" s="37">
        <f>SUMPRODUCT(LTA!J41:AN41,LTA!J$101:AN$101,LTA!J$104:AN$104)</f>
        <v>186.01</v>
      </c>
      <c r="U41" s="37">
        <f>SUMPRODUCT(LTA!J41:AN41,LTA!J$102:AN$102,LTA!J$104:AN$104)</f>
        <v>85.14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-264</v>
      </c>
      <c r="AA41" s="75">
        <f>STOA!I41</f>
        <v>188.48999999999998</v>
      </c>
      <c r="AB41" s="75">
        <f>-STOA!O41</f>
        <v>-100</v>
      </c>
      <c r="AC41">
        <f t="shared" si="0"/>
        <v>14.848746723814129</v>
      </c>
      <c r="AD41">
        <f t="shared" si="1"/>
        <v>931.23280647210106</v>
      </c>
      <c r="AE41">
        <f>'IDT-1'!C41</f>
        <v>0</v>
      </c>
      <c r="AF41" s="24"/>
      <c r="AG41">
        <f t="shared" si="2"/>
        <v>931.23280647210106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6.2057799999999999</v>
      </c>
      <c r="E42">
        <f>GT_NG!Q42</f>
        <v>7.2500755972180215</v>
      </c>
      <c r="F42">
        <f>GT_Spot!Q42</f>
        <v>0</v>
      </c>
      <c r="G42">
        <f>PPCL_NG!Q42</f>
        <v>24.428392868890199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662.85600166429219</v>
      </c>
      <c r="P42" s="36">
        <v>68.363392050811285</v>
      </c>
      <c r="Q42" s="36">
        <v>9.41</v>
      </c>
      <c r="R42" s="38">
        <v>26.3</v>
      </c>
      <c r="S42" s="38">
        <v>0</v>
      </c>
      <c r="T42" s="37">
        <f>SUMPRODUCT(LTA!J42:AN42,LTA!J$101:AN$101,LTA!J$104:AN$104)</f>
        <v>193.64999999999998</v>
      </c>
      <c r="U42" s="37">
        <f>SUMPRODUCT(LTA!J42:AN42,LTA!J$102:AN$102,LTA!J$104:AN$104)</f>
        <v>85.41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-259</v>
      </c>
      <c r="AA42" s="75">
        <f>STOA!I42</f>
        <v>190.29</v>
      </c>
      <c r="AB42" s="75">
        <f>-STOA!O42</f>
        <v>-100</v>
      </c>
      <c r="AC42">
        <f t="shared" si="0"/>
        <v>14.888004030587274</v>
      </c>
      <c r="AD42">
        <f t="shared" si="1"/>
        <v>955.74338802840748</v>
      </c>
      <c r="AE42">
        <f>'IDT-1'!C42</f>
        <v>0</v>
      </c>
      <c r="AF42" s="24"/>
      <c r="AG42">
        <f t="shared" si="2"/>
        <v>955.74338802840748</v>
      </c>
      <c r="AI42" s="34">
        <f>PXIL!I42</f>
        <v>0</v>
      </c>
      <c r="AJ42" s="34">
        <f>PXIL!O42</f>
        <v>0</v>
      </c>
      <c r="AK42" s="34">
        <f>RTM_IEX!I42</f>
        <v>4.84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6.2057799999999999</v>
      </c>
      <c r="E43">
        <f>GT_NG!Q43</f>
        <v>7.2623411978221402</v>
      </c>
      <c r="F43">
        <f>GT_Spot!Q43</f>
        <v>0</v>
      </c>
      <c r="G43">
        <f>PPCL_NG!Q43</f>
        <v>24.428392868890199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650.94284236818328</v>
      </c>
      <c r="P43" s="36">
        <v>68.363392050811285</v>
      </c>
      <c r="Q43" s="36">
        <v>9.4470404008769187</v>
      </c>
      <c r="R43" s="38">
        <v>26.3</v>
      </c>
      <c r="S43" s="38">
        <v>0</v>
      </c>
      <c r="T43" s="37">
        <f>SUMPRODUCT(LTA!J43:AN43,LTA!J$101:AN$101,LTA!J$104:AN$104)</f>
        <v>201.92000000000002</v>
      </c>
      <c r="U43" s="37">
        <f>SUMPRODUCT(LTA!J43:AN43,LTA!J$102:AN$102,LTA!J$104:AN$104)</f>
        <v>85.64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-319</v>
      </c>
      <c r="AA43" s="75">
        <f>STOA!I43</f>
        <v>283.61</v>
      </c>
      <c r="AB43" s="75">
        <f>-STOA!O43</f>
        <v>-100</v>
      </c>
      <c r="AC43">
        <f t="shared" si="0"/>
        <v>16.169713772926272</v>
      </c>
      <c r="AD43">
        <f t="shared" si="1"/>
        <v>979.57782499144093</v>
      </c>
      <c r="AE43">
        <f>'IDT-1'!C43</f>
        <v>0</v>
      </c>
      <c r="AF43" s="24"/>
      <c r="AG43">
        <f t="shared" si="2"/>
        <v>979.57782499144093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6.2057799999999999</v>
      </c>
      <c r="E44">
        <f>GT_NG!Q44</f>
        <v>7.2623411978221402</v>
      </c>
      <c r="F44">
        <f>GT_Spot!Q44</f>
        <v>0</v>
      </c>
      <c r="G44">
        <f>PPCL_NG!Q44</f>
        <v>24.428392868890199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648.11460385046098</v>
      </c>
      <c r="P44" s="36">
        <v>68.363392050811285</v>
      </c>
      <c r="Q44" s="36">
        <v>19.083401675878054</v>
      </c>
      <c r="R44" s="38">
        <v>26.3</v>
      </c>
      <c r="S44" s="38">
        <v>0</v>
      </c>
      <c r="T44" s="37">
        <f>SUMPRODUCT(LTA!J44:AN44,LTA!J$101:AN$101,LTA!J$104:AN$104)</f>
        <v>207.14</v>
      </c>
      <c r="U44" s="37">
        <f>SUMPRODUCT(LTA!J44:AN44,LTA!J$102:AN$102,LTA!J$104:AN$104)</f>
        <v>114.97999999999999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-314</v>
      </c>
      <c r="AA44" s="75">
        <f>STOA!I44</f>
        <v>286.31</v>
      </c>
      <c r="AB44" s="75">
        <f>-STOA!O44</f>
        <v>-100</v>
      </c>
      <c r="AC44">
        <f t="shared" si="0"/>
        <v>16.832735206378377</v>
      </c>
      <c r="AD44">
        <f t="shared" si="1"/>
        <v>991.98292631526738</v>
      </c>
      <c r="AE44">
        <f>'IDT-1'!C44</f>
        <v>0</v>
      </c>
      <c r="AF44" s="24"/>
      <c r="AG44">
        <f t="shared" si="2"/>
        <v>991.98292631526738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-36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6.2057799999999999</v>
      </c>
      <c r="E45">
        <f>GT_NG!Q45</f>
        <v>7.2623411978221402</v>
      </c>
      <c r="F45">
        <f>GT_Spot!Q45</f>
        <v>0</v>
      </c>
      <c r="G45">
        <f>PPCL_NG!Q45</f>
        <v>47.366842210519287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647.0748307161299</v>
      </c>
      <c r="P45" s="36">
        <v>68.363392050811285</v>
      </c>
      <c r="Q45" s="36">
        <v>9.67</v>
      </c>
      <c r="R45" s="38">
        <v>26.3</v>
      </c>
      <c r="S45" s="38">
        <v>0</v>
      </c>
      <c r="T45" s="37">
        <f>SUMPRODUCT(LTA!J45:AN45,LTA!J$101:AN$101,LTA!J$104:AN$104)</f>
        <v>194.37</v>
      </c>
      <c r="U45" s="37">
        <f>SUMPRODUCT(LTA!J45:AN45,LTA!J$102:AN$102,LTA!J$104:AN$104)</f>
        <v>81.300000000000011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-299</v>
      </c>
      <c r="AA45" s="75">
        <f>STOA!I45</f>
        <v>286.91000000000003</v>
      </c>
      <c r="AB45" s="75">
        <f>-STOA!O45</f>
        <v>-100</v>
      </c>
      <c r="AC45">
        <f t="shared" si="0"/>
        <v>16.426725118622912</v>
      </c>
      <c r="AD45">
        <f t="shared" si="1"/>
        <v>1048.7042109344429</v>
      </c>
      <c r="AE45">
        <f>'IDT-1'!C45</f>
        <v>0</v>
      </c>
      <c r="AF45" s="24"/>
      <c r="AG45">
        <f t="shared" si="2"/>
        <v>1048.7042109344429</v>
      </c>
      <c r="AI45" s="34">
        <f>PXIL!I45</f>
        <v>0</v>
      </c>
      <c r="AJ45" s="34">
        <f>PXIL!O45</f>
        <v>0</v>
      </c>
      <c r="AK45" s="34">
        <f>RTM_IEX!I45</f>
        <v>38.68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6.2057799999999999</v>
      </c>
      <c r="E46">
        <f>GT_NG!Q46</f>
        <v>7.2623411978221402</v>
      </c>
      <c r="F46">
        <f>GT_Spot!Q46</f>
        <v>0</v>
      </c>
      <c r="G46">
        <f>PPCL_NG!Q46</f>
        <v>47.366842210519287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647.06734959890719</v>
      </c>
      <c r="P46" s="36">
        <v>68.363392050811285</v>
      </c>
      <c r="Q46" s="36">
        <v>9.67</v>
      </c>
      <c r="R46" s="38">
        <v>26.3</v>
      </c>
      <c r="S46" s="38">
        <v>0</v>
      </c>
      <c r="T46" s="37">
        <f>SUMPRODUCT(LTA!J46:AN46,LTA!J$101:AN$101,LTA!J$104:AN$104)</f>
        <v>196.98</v>
      </c>
      <c r="U46" s="37">
        <f>SUMPRODUCT(LTA!J46:AN46,LTA!J$102:AN$102,LTA!J$104:AN$104)</f>
        <v>81.64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-289</v>
      </c>
      <c r="AA46" s="75">
        <f>STOA!I46</f>
        <v>287.81</v>
      </c>
      <c r="AB46" s="75">
        <f>-STOA!O46</f>
        <v>-100</v>
      </c>
      <c r="AC46">
        <f t="shared" si="0"/>
        <v>16.371758009569398</v>
      </c>
      <c r="AD46">
        <f t="shared" si="1"/>
        <v>1062.6016969262737</v>
      </c>
      <c r="AE46">
        <f>'IDT-1'!C46</f>
        <v>0</v>
      </c>
      <c r="AF46" s="24"/>
      <c r="AG46">
        <f t="shared" si="2"/>
        <v>1062.6016969262737</v>
      </c>
      <c r="AI46" s="34">
        <f>PXIL!I46</f>
        <v>0</v>
      </c>
      <c r="AJ46" s="34">
        <f>PXIL!O46</f>
        <v>0</v>
      </c>
      <c r="AK46" s="34">
        <f>RTM_IEX!I46</f>
        <v>38.68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6.2057799999999999</v>
      </c>
      <c r="E47">
        <f>GT_NG!Q47</f>
        <v>7.2623411978221402</v>
      </c>
      <c r="F47">
        <f>GT_Spot!Q47</f>
        <v>0</v>
      </c>
      <c r="G47">
        <f>PPCL_NG!Q47</f>
        <v>24.09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646.11978409058543</v>
      </c>
      <c r="P47" s="36">
        <v>68.363392050811285</v>
      </c>
      <c r="Q47" s="36">
        <v>9.67</v>
      </c>
      <c r="R47" s="38">
        <v>26.3</v>
      </c>
      <c r="S47" s="38">
        <v>0</v>
      </c>
      <c r="T47" s="37">
        <f>SUMPRODUCT(LTA!J47:AN47,LTA!J$101:AN$101,LTA!J$104:AN$104)</f>
        <v>197.36</v>
      </c>
      <c r="U47" s="37">
        <f>SUMPRODUCT(LTA!J47:AN47,LTA!J$102:AN$102,LTA!J$104:AN$104)</f>
        <v>82.29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-234</v>
      </c>
      <c r="AA47" s="75">
        <f>STOA!I47</f>
        <v>288.41000000000003</v>
      </c>
      <c r="AB47" s="75">
        <f>-STOA!O47</f>
        <v>-130</v>
      </c>
      <c r="AC47">
        <f t="shared" si="0"/>
        <v>15.993566033588715</v>
      </c>
      <c r="AD47">
        <f t="shared" si="1"/>
        <v>1070.2254811834134</v>
      </c>
      <c r="AE47">
        <f>'IDT-1'!C47</f>
        <v>0</v>
      </c>
      <c r="AF47" s="24"/>
      <c r="AG47">
        <f t="shared" si="2"/>
        <v>1070.2254811834134</v>
      </c>
      <c r="AI47" s="34">
        <f>PXIL!I47</f>
        <v>0</v>
      </c>
      <c r="AJ47" s="34">
        <f>PXIL!O47</f>
        <v>0</v>
      </c>
      <c r="AK47" s="34">
        <f>RTM_IEX!I47</f>
        <v>43.52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6.2057799999999999</v>
      </c>
      <c r="E48">
        <f>GT_NG!Q48</f>
        <v>7.2802842455397636</v>
      </c>
      <c r="F48">
        <f>GT_Spot!Q48</f>
        <v>0</v>
      </c>
      <c r="G48">
        <f>PPCL_NG!Q48</f>
        <v>24.09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646.11206222713088</v>
      </c>
      <c r="P48" s="36">
        <v>68.363392050811285</v>
      </c>
      <c r="Q48" s="36">
        <v>9.67</v>
      </c>
      <c r="R48" s="38">
        <v>26.3</v>
      </c>
      <c r="S48" s="38">
        <v>0</v>
      </c>
      <c r="T48" s="37">
        <f>SUMPRODUCT(LTA!J48:AN48,LTA!J$101:AN$101,LTA!J$104:AN$104)</f>
        <v>171.69</v>
      </c>
      <c r="U48" s="37">
        <f>SUMPRODUCT(LTA!J48:AN48,LTA!J$102:AN$102,LTA!J$104:AN$104)</f>
        <v>67.08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-224</v>
      </c>
      <c r="AA48" s="75">
        <f>STOA!I48</f>
        <v>288.41000000000003</v>
      </c>
      <c r="AB48" s="75">
        <f>-STOA!O48</f>
        <v>-130</v>
      </c>
      <c r="AC48">
        <f t="shared" si="0"/>
        <v>15.374938704788278</v>
      </c>
      <c r="AD48">
        <f t="shared" si="1"/>
        <v>1020.6343296964769</v>
      </c>
      <c r="AE48">
        <f>'IDT-1'!C48</f>
        <v>0</v>
      </c>
      <c r="AF48" s="24"/>
      <c r="AG48">
        <f t="shared" si="2"/>
        <v>1020.6343296964769</v>
      </c>
      <c r="AI48" s="34">
        <f>PXIL!I48</f>
        <v>0</v>
      </c>
      <c r="AJ48" s="34">
        <f>PXIL!O48</f>
        <v>0</v>
      </c>
      <c r="AK48" s="34">
        <f>RTM_IEX!I48</f>
        <v>24.18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6.2057799999999999</v>
      </c>
      <c r="E49">
        <f>GT_NG!Q49</f>
        <v>7.2802842455397636</v>
      </c>
      <c r="F49">
        <f>GT_Spot!Q49</f>
        <v>0</v>
      </c>
      <c r="G49">
        <f>PPCL_NG!Q49</f>
        <v>47.366842210519287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645.26857067165827</v>
      </c>
      <c r="P49" s="36">
        <v>68.363392050811285</v>
      </c>
      <c r="Q49" s="36">
        <v>9.67</v>
      </c>
      <c r="R49" s="38">
        <v>26.3</v>
      </c>
      <c r="S49" s="38">
        <v>0</v>
      </c>
      <c r="T49" s="37">
        <f>SUMPRODUCT(LTA!J49:AN49,LTA!J$101:AN$101,LTA!J$104:AN$104)</f>
        <v>172.7</v>
      </c>
      <c r="U49" s="37">
        <f>SUMPRODUCT(LTA!J49:AN49,LTA!J$102:AN$102,LTA!J$104:AN$104)</f>
        <v>67.740000000000009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-214</v>
      </c>
      <c r="AA49" s="75">
        <f>STOA!I49</f>
        <v>288.41000000000003</v>
      </c>
      <c r="AB49" s="75">
        <f>-STOA!O49</f>
        <v>-130</v>
      </c>
      <c r="AC49">
        <f t="shared" si="0"/>
        <v>15.498266915330733</v>
      </c>
      <c r="AD49">
        <f t="shared" si="1"/>
        <v>1054.6143521409811</v>
      </c>
      <c r="AE49">
        <f>'IDT-1'!C49</f>
        <v>0</v>
      </c>
      <c r="AF49" s="24"/>
      <c r="AG49">
        <f t="shared" si="2"/>
        <v>1054.6143521409811</v>
      </c>
      <c r="AI49" s="34">
        <f>PXIL!I49</f>
        <v>0</v>
      </c>
      <c r="AJ49" s="34">
        <f>PXIL!O49</f>
        <v>0</v>
      </c>
      <c r="AK49" s="34">
        <f>RTM_IEX!I49</f>
        <v>24.18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6.2057799999999999</v>
      </c>
      <c r="E50">
        <f>GT_NG!Q50</f>
        <v>7.2802842455397636</v>
      </c>
      <c r="F50">
        <f>GT_Spot!Q50</f>
        <v>0</v>
      </c>
      <c r="G50">
        <f>PPCL_NG!Q50</f>
        <v>47.366842210519287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645.26084880820372</v>
      </c>
      <c r="P50" s="36">
        <v>68.363392050811285</v>
      </c>
      <c r="Q50" s="36">
        <v>9.67</v>
      </c>
      <c r="R50" s="38">
        <v>26.3</v>
      </c>
      <c r="S50" s="38">
        <v>0</v>
      </c>
      <c r="T50" s="37">
        <f>SUMPRODUCT(LTA!J50:AN50,LTA!J$101:AN$101,LTA!J$104:AN$104)</f>
        <v>174.12</v>
      </c>
      <c r="U50" s="37">
        <f>SUMPRODUCT(LTA!J50:AN50,LTA!J$102:AN$102,LTA!J$104:AN$104)</f>
        <v>68.400000000000006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-204.01</v>
      </c>
      <c r="AA50" s="75">
        <f>STOA!I50</f>
        <v>288.41000000000003</v>
      </c>
      <c r="AB50" s="75">
        <f>-STOA!O50</f>
        <v>-130</v>
      </c>
      <c r="AC50">
        <f t="shared" si="0"/>
        <v>15.402290468985607</v>
      </c>
      <c r="AD50">
        <f t="shared" si="1"/>
        <v>1063.8726067238717</v>
      </c>
      <c r="AE50">
        <f>'IDT-1'!C50</f>
        <v>0</v>
      </c>
      <c r="AF50" s="24"/>
      <c r="AG50">
        <f t="shared" si="2"/>
        <v>1063.8726067238717</v>
      </c>
      <c r="AI50" s="34">
        <f>PXIL!I50</f>
        <v>0</v>
      </c>
      <c r="AJ50" s="34">
        <f>PXIL!O50</f>
        <v>0</v>
      </c>
      <c r="AK50" s="34">
        <f>RTM_IEX!I50</f>
        <v>21.28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6.2057799999999999</v>
      </c>
      <c r="E51">
        <f>GT_NG!Q51</f>
        <v>7.0502026816339249</v>
      </c>
      <c r="F51">
        <f>GT_Spot!Q51</f>
        <v>0</v>
      </c>
      <c r="G51">
        <f>PPCL_NG!Q51</f>
        <v>24.09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668.07545171845231</v>
      </c>
      <c r="P51" s="36">
        <v>67.8</v>
      </c>
      <c r="Q51" s="36">
        <v>22.159999999999997</v>
      </c>
      <c r="R51" s="38">
        <v>26.3</v>
      </c>
      <c r="S51" s="38">
        <v>0</v>
      </c>
      <c r="T51" s="37">
        <f>SUMPRODUCT(LTA!J51:AN51,LTA!J$101:AN$101,LTA!J$104:AN$104)</f>
        <v>176.24999999999997</v>
      </c>
      <c r="U51" s="37">
        <f>SUMPRODUCT(LTA!J51:AN51,LTA!J$102:AN$102,LTA!J$104:AN$104)</f>
        <v>98.259999999999991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-199</v>
      </c>
      <c r="AA51" s="75">
        <f>STOA!I51</f>
        <v>288.41000000000003</v>
      </c>
      <c r="AB51" s="75">
        <f>-STOA!O51</f>
        <v>-130</v>
      </c>
      <c r="AC51">
        <f t="shared" si="0"/>
        <v>15.67852077644751</v>
      </c>
      <c r="AD51">
        <f t="shared" si="1"/>
        <v>1105.0506635014217</v>
      </c>
      <c r="AE51">
        <f>'IDT-1'!C51</f>
        <v>0</v>
      </c>
      <c r="AF51" s="24"/>
      <c r="AG51">
        <f t="shared" si="2"/>
        <v>1105.0506635014217</v>
      </c>
      <c r="AI51" s="34">
        <f>PXIL!I51</f>
        <v>0</v>
      </c>
      <c r="AJ51" s="34">
        <f>PXIL!O51</f>
        <v>0</v>
      </c>
      <c r="AK51" s="34">
        <f>RTM_IEX!I51</f>
        <v>14.5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7.0502026816339249</v>
      </c>
      <c r="F52">
        <f>GT_Spot!Q52</f>
        <v>0</v>
      </c>
      <c r="G52">
        <f>PPCL_NG!Q52</f>
        <v>24.09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674.40085902096143</v>
      </c>
      <c r="P52" s="36">
        <v>68.360000000000014</v>
      </c>
      <c r="Q52" s="36">
        <v>22.159999999999997</v>
      </c>
      <c r="R52" s="38">
        <v>26.3</v>
      </c>
      <c r="S52" s="38">
        <v>0</v>
      </c>
      <c r="T52" s="37">
        <f>SUMPRODUCT(LTA!J52:AN52,LTA!J$101:AN$101,LTA!J$104:AN$104)</f>
        <v>179.24</v>
      </c>
      <c r="U52" s="37">
        <f>SUMPRODUCT(LTA!J52:AN52,LTA!J$102:AN$102,LTA!J$104:AN$104)</f>
        <v>118.3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-194</v>
      </c>
      <c r="AA52" s="75">
        <f>STOA!I52</f>
        <v>288.41000000000003</v>
      </c>
      <c r="AB52" s="75">
        <f>-STOA!O52</f>
        <v>-130</v>
      </c>
      <c r="AC52">
        <f t="shared" si="0"/>
        <v>15.811145899098616</v>
      </c>
      <c r="AD52">
        <f t="shared" si="1"/>
        <v>1130.0334656812797</v>
      </c>
      <c r="AE52">
        <f>'IDT-1'!C52</f>
        <v>0</v>
      </c>
      <c r="AF52" s="24"/>
      <c r="AG52">
        <f t="shared" si="2"/>
        <v>1130.0334656812797</v>
      </c>
      <c r="AI52" s="34">
        <f>PXIL!I52</f>
        <v>0</v>
      </c>
      <c r="AJ52" s="34">
        <f>PXIL!O52</f>
        <v>0</v>
      </c>
      <c r="AK52" s="34">
        <f>RTM_IEX!I52</f>
        <v>4.84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7.0502026816339249</v>
      </c>
      <c r="F53">
        <f>GT_Spot!Q53</f>
        <v>0</v>
      </c>
      <c r="G53">
        <f>PPCL_NG!Q53</f>
        <v>24.001621731198053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659.46620934110047</v>
      </c>
      <c r="P53" s="36">
        <v>68.363392050811285</v>
      </c>
      <c r="Q53" s="36">
        <v>22.159999999999997</v>
      </c>
      <c r="R53" s="38">
        <v>26.3</v>
      </c>
      <c r="S53" s="38">
        <v>0</v>
      </c>
      <c r="T53" s="37">
        <f>SUMPRODUCT(LTA!J53:AN53,LTA!J$101:AN$101,LTA!J$104:AN$104)</f>
        <v>180.15</v>
      </c>
      <c r="U53" s="37">
        <f>SUMPRODUCT(LTA!J53:AN53,LTA!J$102:AN$102,LTA!J$104:AN$104)</f>
        <v>119.27000000000001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-184</v>
      </c>
      <c r="AA53" s="75">
        <f>STOA!I53</f>
        <v>288.41000000000003</v>
      </c>
      <c r="AB53" s="75">
        <f>-STOA!O53</f>
        <v>-130</v>
      </c>
      <c r="AC53">
        <f t="shared" si="0"/>
        <v>15.608534465586548</v>
      </c>
      <c r="AD53">
        <f t="shared" si="1"/>
        <v>1117.2564412169406</v>
      </c>
      <c r="AE53">
        <f>'IDT-1'!C53</f>
        <v>0</v>
      </c>
      <c r="AF53" s="24"/>
      <c r="AG53">
        <f t="shared" si="2"/>
        <v>1117.2564412169406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7.0502026816339249</v>
      </c>
      <c r="F54">
        <f>GT_Spot!Q54</f>
        <v>0</v>
      </c>
      <c r="G54">
        <f>PPCL_NG!Q54</f>
        <v>24.001621731198053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658.26861905443479</v>
      </c>
      <c r="P54" s="36">
        <v>68.363392050811285</v>
      </c>
      <c r="Q54" s="36">
        <v>22.159999999999997</v>
      </c>
      <c r="R54" s="38">
        <v>26.3</v>
      </c>
      <c r="S54" s="38">
        <v>0</v>
      </c>
      <c r="T54" s="37">
        <f>SUMPRODUCT(LTA!J54:AN54,LTA!J$101:AN$101,LTA!J$104:AN$104)</f>
        <v>183.76999999999998</v>
      </c>
      <c r="U54" s="37">
        <f>SUMPRODUCT(LTA!J54:AN54,LTA!J$102:AN$102,LTA!J$104:AN$104)</f>
        <v>120.39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-179</v>
      </c>
      <c r="AA54" s="75">
        <f>STOA!I54</f>
        <v>288.41000000000003</v>
      </c>
      <c r="AB54" s="75">
        <f>-STOA!O54</f>
        <v>-130</v>
      </c>
      <c r="AC54">
        <f t="shared" si="0"/>
        <v>15.684098308674866</v>
      </c>
      <c r="AD54">
        <f t="shared" si="1"/>
        <v>1115.7232870871865</v>
      </c>
      <c r="AE54">
        <f>'IDT-1'!C54</f>
        <v>0</v>
      </c>
      <c r="AF54" s="24"/>
      <c r="AG54">
        <f t="shared" si="2"/>
        <v>1115.7232870871865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-15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7.0502026816339249</v>
      </c>
      <c r="F55">
        <f>GT_Spot!Q55</f>
        <v>0</v>
      </c>
      <c r="G55">
        <f>PPCL_NG!Q55</f>
        <v>24.001621731198053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655.66411764007444</v>
      </c>
      <c r="P55" s="36">
        <v>68.363392050811285</v>
      </c>
      <c r="Q55" s="36">
        <v>22.159999999999997</v>
      </c>
      <c r="R55" s="38">
        <v>26.3</v>
      </c>
      <c r="S55" s="38">
        <v>0</v>
      </c>
      <c r="T55" s="37">
        <f>SUMPRODUCT(LTA!J55:AN55,LTA!J$101:AN$101,LTA!J$104:AN$104)</f>
        <v>186.81000000000003</v>
      </c>
      <c r="U55" s="37">
        <f>SUMPRODUCT(LTA!J55:AN55,LTA!J$102:AN$102,LTA!J$104:AN$104)</f>
        <v>122.23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-189</v>
      </c>
      <c r="AA55" s="75">
        <f>STOA!I55</f>
        <v>288.41000000000003</v>
      </c>
      <c r="AB55" s="75">
        <f>-STOA!O55</f>
        <v>-130</v>
      </c>
      <c r="AC55">
        <f t="shared" si="0"/>
        <v>15.659732058617516</v>
      </c>
      <c r="AD55">
        <f t="shared" si="1"/>
        <v>1123.0231519228835</v>
      </c>
      <c r="AE55">
        <f>'IDT-1'!C55</f>
        <v>0</v>
      </c>
      <c r="AF55" s="24"/>
      <c r="AG55">
        <f t="shared" si="2"/>
        <v>1123.0231519228835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7.0502026816339249</v>
      </c>
      <c r="F56">
        <f>GT_Spot!Q56</f>
        <v>0</v>
      </c>
      <c r="G56">
        <f>PPCL_NG!Q56</f>
        <v>24.001621731198053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655.65663460455539</v>
      </c>
      <c r="P56" s="36">
        <v>68.363392050811285</v>
      </c>
      <c r="Q56" s="36">
        <v>22.159999999999997</v>
      </c>
      <c r="R56" s="38">
        <v>26.3</v>
      </c>
      <c r="S56" s="38">
        <v>0</v>
      </c>
      <c r="T56" s="37">
        <f>SUMPRODUCT(LTA!J56:AN56,LTA!J$101:AN$101,LTA!J$104:AN$104)</f>
        <v>189.77999999999997</v>
      </c>
      <c r="U56" s="37">
        <f>SUMPRODUCT(LTA!J56:AN56,LTA!J$102:AN$102,LTA!J$104:AN$104)</f>
        <v>126.36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-189</v>
      </c>
      <c r="AA56" s="75">
        <f>STOA!I56</f>
        <v>288.41000000000003</v>
      </c>
      <c r="AB56" s="75">
        <f>-STOA!O56</f>
        <v>-130</v>
      </c>
      <c r="AC56">
        <f t="shared" si="0"/>
        <v>15.722146207904947</v>
      </c>
      <c r="AD56">
        <f t="shared" si="1"/>
        <v>1130.0532547380769</v>
      </c>
      <c r="AE56">
        <f>'IDT-1'!C56</f>
        <v>0</v>
      </c>
      <c r="AF56" s="24"/>
      <c r="AG56">
        <f t="shared" si="2"/>
        <v>1130.0532547380769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7.0502026816339249</v>
      </c>
      <c r="F57">
        <f>GT_Spot!Q57</f>
        <v>0</v>
      </c>
      <c r="G57">
        <f>PPCL_NG!Q57</f>
        <v>23.998356276967332</v>
      </c>
      <c r="H57">
        <f>PPCL_Spot!Q57</f>
        <v>0</v>
      </c>
      <c r="I57">
        <f>Bawana_NG!Q57</f>
        <v>50.627749877783209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657.85132018970739</v>
      </c>
      <c r="P57" s="36">
        <v>68.363392050811285</v>
      </c>
      <c r="Q57" s="36">
        <v>22.159999999999997</v>
      </c>
      <c r="R57" s="38">
        <v>26.3</v>
      </c>
      <c r="S57" s="38">
        <v>0</v>
      </c>
      <c r="T57" s="37">
        <f>SUMPRODUCT(LTA!J57:AN57,LTA!J$101:AN$101,LTA!J$104:AN$104)</f>
        <v>194.62</v>
      </c>
      <c r="U57" s="37">
        <f>SUMPRODUCT(LTA!J57:AN57,LTA!J$102:AN$102,LTA!J$104:AN$104)</f>
        <v>130.58000000000001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-184</v>
      </c>
      <c r="AA57" s="75">
        <f>STOA!I57</f>
        <v>287.81</v>
      </c>
      <c r="AB57" s="75">
        <f>-STOA!O57</f>
        <v>-130</v>
      </c>
      <c r="AC57">
        <f t="shared" si="0"/>
        <v>15.771488067446075</v>
      </c>
      <c r="AD57">
        <f t="shared" si="1"/>
        <v>1145.6553330094566</v>
      </c>
      <c r="AE57">
        <f>'IDT-1'!C57</f>
        <v>0</v>
      </c>
      <c r="AF57" s="24"/>
      <c r="AG57">
        <f t="shared" si="2"/>
        <v>1145.6553330094566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7.0502026816339249</v>
      </c>
      <c r="F58">
        <f>GT_Spot!Q58</f>
        <v>0</v>
      </c>
      <c r="G58">
        <f>PPCL_NG!Q58</f>
        <v>23.998356276967332</v>
      </c>
      <c r="H58">
        <f>PPCL_Spot!Q58</f>
        <v>0</v>
      </c>
      <c r="I58">
        <f>Bawana_NG!Q58</f>
        <v>50.627749877783209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658.39015382260368</v>
      </c>
      <c r="P58" s="36">
        <v>68.363392050811285</v>
      </c>
      <c r="Q58" s="36">
        <v>22.159999999999997</v>
      </c>
      <c r="R58" s="38">
        <v>26.3</v>
      </c>
      <c r="S58" s="38">
        <v>0</v>
      </c>
      <c r="T58" s="37">
        <f>SUMPRODUCT(LTA!J58:AN58,LTA!J$101:AN$101,LTA!J$104:AN$104)</f>
        <v>185.3</v>
      </c>
      <c r="U58" s="37">
        <f>SUMPRODUCT(LTA!J58:AN58,LTA!J$102:AN$102,LTA!J$104:AN$104)</f>
        <v>131.32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-169</v>
      </c>
      <c r="AA58" s="75">
        <f>STOA!I58</f>
        <v>287.51000000000005</v>
      </c>
      <c r="AB58" s="75">
        <f>-STOA!O58</f>
        <v>-130</v>
      </c>
      <c r="AC58">
        <f t="shared" si="0"/>
        <v>15.564913890582634</v>
      </c>
      <c r="AD58">
        <f t="shared" si="1"/>
        <v>1152.5207408192166</v>
      </c>
      <c r="AE58">
        <f>'IDT-1'!C58</f>
        <v>0</v>
      </c>
      <c r="AF58" s="24"/>
      <c r="AG58">
        <f t="shared" si="2"/>
        <v>1152.5207408192166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7.0518184744126167</v>
      </c>
      <c r="F59">
        <f>GT_Spot!Q59</f>
        <v>0</v>
      </c>
      <c r="G59">
        <f>PPCL_NG!Q59</f>
        <v>23.998356276967332</v>
      </c>
      <c r="H59">
        <f>PPCL_Spot!Q59</f>
        <v>0</v>
      </c>
      <c r="I59">
        <f>Bawana_NG!Q59</f>
        <v>48.462135648495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698.04603545395526</v>
      </c>
      <c r="P59" s="36">
        <v>68.360000000000014</v>
      </c>
      <c r="Q59" s="36">
        <v>22.159999999999997</v>
      </c>
      <c r="R59" s="38">
        <v>26.3</v>
      </c>
      <c r="S59" s="38">
        <v>0</v>
      </c>
      <c r="T59" s="37">
        <f>SUMPRODUCT(LTA!J59:AN59,LTA!J$101:AN$101,LTA!J$104:AN$104)</f>
        <v>184.43</v>
      </c>
      <c r="U59" s="37">
        <f>SUMPRODUCT(LTA!J59:AN59,LTA!J$102:AN$102,LTA!J$104:AN$104)</f>
        <v>121.34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-193</v>
      </c>
      <c r="AA59" s="75">
        <f>STOA!I59</f>
        <v>302.38</v>
      </c>
      <c r="AB59" s="75">
        <f>-STOA!O59</f>
        <v>-130</v>
      </c>
      <c r="AC59">
        <f t="shared" si="0"/>
        <v>16.304919673182795</v>
      </c>
      <c r="AD59">
        <f t="shared" si="1"/>
        <v>1187.659226180647</v>
      </c>
      <c r="AE59">
        <f>'IDT-1'!C59</f>
        <v>0</v>
      </c>
      <c r="AF59" s="24"/>
      <c r="AG59">
        <f t="shared" si="2"/>
        <v>1187.659226180647</v>
      </c>
      <c r="AI59" s="34">
        <f>PXIL!I59</f>
        <v>0</v>
      </c>
      <c r="AJ59" s="34">
        <f>PXIL!O59</f>
        <v>0</v>
      </c>
      <c r="AK59" s="34">
        <f>RTM_IEX!I59</f>
        <v>18.37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7.0518184744126167</v>
      </c>
      <c r="F60">
        <f>GT_Spot!Q60</f>
        <v>0</v>
      </c>
      <c r="G60">
        <f>PPCL_NG!Q60</f>
        <v>23.998356276967332</v>
      </c>
      <c r="H60">
        <f>PPCL_Spot!Q60</f>
        <v>0</v>
      </c>
      <c r="I60">
        <f>Bawana_NG!Q60</f>
        <v>48.462135648495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733.99100323994389</v>
      </c>
      <c r="P60" s="36">
        <v>68.360000000000014</v>
      </c>
      <c r="Q60" s="36">
        <v>22.159999999999997</v>
      </c>
      <c r="R60" s="38">
        <v>26.3</v>
      </c>
      <c r="S60" s="38">
        <v>0</v>
      </c>
      <c r="T60" s="37">
        <f>SUMPRODUCT(LTA!J60:AN60,LTA!J$101:AN$101,LTA!J$104:AN$104)</f>
        <v>183.29999999999998</v>
      </c>
      <c r="U60" s="37">
        <f>SUMPRODUCT(LTA!J60:AN60,LTA!J$102:AN$102,LTA!J$104:AN$104)</f>
        <v>122.41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-200</v>
      </c>
      <c r="AA60" s="75">
        <f>STOA!I60</f>
        <v>301.48</v>
      </c>
      <c r="AB60" s="75">
        <f>-STOA!O60</f>
        <v>-130</v>
      </c>
      <c r="AC60">
        <f t="shared" si="0"/>
        <v>16.726353342887549</v>
      </c>
      <c r="AD60">
        <f t="shared" si="1"/>
        <v>1172.8527602969314</v>
      </c>
      <c r="AE60">
        <f>'IDT-1'!C60</f>
        <v>0</v>
      </c>
      <c r="AF60" s="24"/>
      <c r="AG60">
        <f t="shared" si="2"/>
        <v>1172.8527602969314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-24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7.0518184744126167</v>
      </c>
      <c r="F61">
        <f>GT_Spot!Q61</f>
        <v>0</v>
      </c>
      <c r="G61">
        <f>PPCL_NG!Q61</f>
        <v>23.998356276967332</v>
      </c>
      <c r="H61">
        <f>PPCL_Spot!Q61</f>
        <v>0</v>
      </c>
      <c r="I61">
        <f>Bawana_NG!Q61</f>
        <v>48.462135648495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735.99874557860358</v>
      </c>
      <c r="P61" s="36">
        <v>68.360000000000014</v>
      </c>
      <c r="Q61" s="36">
        <v>22.159999999999997</v>
      </c>
      <c r="R61" s="38">
        <v>26.3</v>
      </c>
      <c r="S61" s="38">
        <v>0</v>
      </c>
      <c r="T61" s="37">
        <f>SUMPRODUCT(LTA!J61:AN61,LTA!J$101:AN$101,LTA!J$104:AN$104)</f>
        <v>182.17999999999998</v>
      </c>
      <c r="U61" s="37">
        <f>SUMPRODUCT(LTA!J61:AN61,LTA!J$102:AN$102,LTA!J$104:AN$104)</f>
        <v>123.3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-180</v>
      </c>
      <c r="AA61" s="75">
        <f>STOA!I61</f>
        <v>300.88</v>
      </c>
      <c r="AB61" s="75">
        <f>-STOA!O61</f>
        <v>-130</v>
      </c>
      <c r="AC61">
        <f t="shared" si="0"/>
        <v>16.718961220423367</v>
      </c>
      <c r="AD61">
        <f t="shared" si="1"/>
        <v>1176.0378947580552</v>
      </c>
      <c r="AE61">
        <f>'IDT-1'!C61</f>
        <v>0</v>
      </c>
      <c r="AF61" s="24"/>
      <c r="AG61">
        <f t="shared" si="2"/>
        <v>1176.0378947580552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-42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7.0518184744126167</v>
      </c>
      <c r="F62">
        <f>GT_Spot!Q62</f>
        <v>0</v>
      </c>
      <c r="G62">
        <f>PPCL_NG!Q62</f>
        <v>23.998356276967332</v>
      </c>
      <c r="H62">
        <f>PPCL_Spot!Q62</f>
        <v>0</v>
      </c>
      <c r="I62">
        <f>Bawana_NG!Q62</f>
        <v>48.462135648495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736.23958403140409</v>
      </c>
      <c r="P62" s="36">
        <v>68.360000000000014</v>
      </c>
      <c r="Q62" s="36">
        <v>22.159999999999997</v>
      </c>
      <c r="R62" s="38">
        <v>26.3</v>
      </c>
      <c r="S62" s="38">
        <v>0</v>
      </c>
      <c r="T62" s="37">
        <f>SUMPRODUCT(LTA!J62:AN62,LTA!J$101:AN$101,LTA!J$104:AN$104)</f>
        <v>180.72</v>
      </c>
      <c r="U62" s="37">
        <f>SUMPRODUCT(LTA!J62:AN62,LTA!J$102:AN$102,LTA!J$104:AN$104)</f>
        <v>124.16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-165</v>
      </c>
      <c r="AA62" s="75">
        <f>STOA!I62</f>
        <v>298.77999999999997</v>
      </c>
      <c r="AB62" s="75">
        <f>-STOA!O62</f>
        <v>-130</v>
      </c>
      <c r="AC62">
        <f t="shared" si="0"/>
        <v>16.626295578630447</v>
      </c>
      <c r="AD62">
        <f t="shared" si="1"/>
        <v>1181.6713988526485</v>
      </c>
      <c r="AE62">
        <f>'IDT-1'!C62</f>
        <v>0</v>
      </c>
      <c r="AF62" s="24"/>
      <c r="AG62">
        <f t="shared" si="2"/>
        <v>1181.6713988526485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-49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7.0518184744126167</v>
      </c>
      <c r="F63">
        <f>GT_Spot!Q63</f>
        <v>0</v>
      </c>
      <c r="G63">
        <f>PPCL_NG!Q63</f>
        <v>23.998356276967332</v>
      </c>
      <c r="H63">
        <f>PPCL_Spot!Q63</f>
        <v>0</v>
      </c>
      <c r="I63">
        <f>Bawana_NG!Q63</f>
        <v>48.462135648495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733.4109556844187</v>
      </c>
      <c r="P63" s="36">
        <v>68.360000000000014</v>
      </c>
      <c r="Q63" s="36">
        <v>22.159999999999997</v>
      </c>
      <c r="R63" s="38">
        <v>26.3</v>
      </c>
      <c r="S63" s="38">
        <v>0</v>
      </c>
      <c r="T63" s="37">
        <f>SUMPRODUCT(LTA!J63:AN63,LTA!J$101:AN$101,LTA!J$104:AN$104)</f>
        <v>177.17000000000002</v>
      </c>
      <c r="U63" s="37">
        <f>SUMPRODUCT(LTA!J63:AN63,LTA!J$102:AN$102,LTA!J$104:AN$104)</f>
        <v>124.91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-180</v>
      </c>
      <c r="AA63" s="75">
        <f>STOA!I63</f>
        <v>297.27999999999997</v>
      </c>
      <c r="AB63" s="75">
        <f>-STOA!O63</f>
        <v>-100</v>
      </c>
      <c r="AC63">
        <f t="shared" si="0"/>
        <v>16.465904246432828</v>
      </c>
      <c r="AD63">
        <f t="shared" si="1"/>
        <v>1185.703161837861</v>
      </c>
      <c r="AE63">
        <f>'IDT-1'!C63</f>
        <v>0</v>
      </c>
      <c r="AF63" s="24"/>
      <c r="AG63">
        <f t="shared" si="2"/>
        <v>1185.703161837861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-53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7.0518184744126167</v>
      </c>
      <c r="F64">
        <f>GT_Spot!Q64</f>
        <v>0</v>
      </c>
      <c r="G64">
        <f>PPCL_NG!Q64</f>
        <v>23.998356276967332</v>
      </c>
      <c r="H64">
        <f>PPCL_Spot!Q64</f>
        <v>0</v>
      </c>
      <c r="I64">
        <f>Bawana_NG!Q64</f>
        <v>48.462135648495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733.11994784062381</v>
      </c>
      <c r="P64" s="36">
        <v>68.360000000000014</v>
      </c>
      <c r="Q64" s="36">
        <v>22.159999999999997</v>
      </c>
      <c r="R64" s="38">
        <v>26.3</v>
      </c>
      <c r="S64" s="38">
        <v>0</v>
      </c>
      <c r="T64" s="37">
        <f>SUMPRODUCT(LTA!J64:AN64,LTA!J$101:AN$101,LTA!J$104:AN$104)</f>
        <v>176.25</v>
      </c>
      <c r="U64" s="37">
        <f>SUMPRODUCT(LTA!J64:AN64,LTA!J$102:AN$102,LTA!J$104:AN$104)</f>
        <v>125.63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-170</v>
      </c>
      <c r="AA64" s="75">
        <f>STOA!I64</f>
        <v>294.88</v>
      </c>
      <c r="AB64" s="75">
        <f>-STOA!O64</f>
        <v>-100</v>
      </c>
      <c r="AC64">
        <f t="shared" si="0"/>
        <v>16.387194612274261</v>
      </c>
      <c r="AD64">
        <f t="shared" si="1"/>
        <v>1188.8908636282247</v>
      </c>
      <c r="AE64">
        <f>'IDT-1'!C64</f>
        <v>0</v>
      </c>
      <c r="AF64" s="24"/>
      <c r="AG64">
        <f t="shared" si="2"/>
        <v>1188.8908636282247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-57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7.0518184744126167</v>
      </c>
      <c r="F65">
        <f>GT_Spot!Q65</f>
        <v>0</v>
      </c>
      <c r="G65">
        <f>PPCL_NG!Q65</f>
        <v>23.998356276967332</v>
      </c>
      <c r="H65">
        <f>PPCL_Spot!Q65</f>
        <v>0</v>
      </c>
      <c r="I65">
        <f>Bawana_NG!Q65</f>
        <v>48.462135648495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739.73409302167477</v>
      </c>
      <c r="P65" s="36">
        <v>68.360000000000014</v>
      </c>
      <c r="Q65" s="36">
        <v>22.159999999999997</v>
      </c>
      <c r="R65" s="38">
        <v>26.3</v>
      </c>
      <c r="S65" s="38">
        <v>0</v>
      </c>
      <c r="T65" s="37">
        <f>SUMPRODUCT(LTA!J65:AN65,LTA!J$101:AN$101,LTA!J$104:AN$104)</f>
        <v>170.54</v>
      </c>
      <c r="U65" s="37">
        <f>SUMPRODUCT(LTA!J65:AN65,LTA!J$102:AN$102,LTA!J$104:AN$104)</f>
        <v>126.35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-150</v>
      </c>
      <c r="AA65" s="75">
        <f>STOA!I65</f>
        <v>293.38</v>
      </c>
      <c r="AB65" s="75">
        <f>-STOA!O65</f>
        <v>-100</v>
      </c>
      <c r="AC65">
        <f t="shared" si="0"/>
        <v>16.370530834823118</v>
      </c>
      <c r="AD65">
        <f t="shared" si="1"/>
        <v>1191.0316725867265</v>
      </c>
      <c r="AE65">
        <f>'IDT-1'!C65</f>
        <v>0</v>
      </c>
      <c r="AF65" s="24"/>
      <c r="AG65">
        <f t="shared" si="2"/>
        <v>1191.0316725867265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-75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7.0518184744126167</v>
      </c>
      <c r="F66">
        <f>GT_Spot!Q66</f>
        <v>0</v>
      </c>
      <c r="G66">
        <f>PPCL_NG!Q66</f>
        <v>23.998356276967332</v>
      </c>
      <c r="H66">
        <f>PPCL_Spot!Q66</f>
        <v>0</v>
      </c>
      <c r="I66">
        <f>Bawana_NG!Q66</f>
        <v>48.462135648495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739.83324322185968</v>
      </c>
      <c r="P66" s="36">
        <v>68.360000000000014</v>
      </c>
      <c r="Q66" s="36">
        <v>22.159999999999997</v>
      </c>
      <c r="R66" s="38">
        <v>26.3</v>
      </c>
      <c r="S66" s="38">
        <v>0</v>
      </c>
      <c r="T66" s="37">
        <f>SUMPRODUCT(LTA!J66:AN66,LTA!J$101:AN$101,LTA!J$104:AN$104)</f>
        <v>164.54000000000002</v>
      </c>
      <c r="U66" s="37">
        <f>SUMPRODUCT(LTA!J66:AN66,LTA!J$102:AN$102,LTA!J$104:AN$104)</f>
        <v>127.19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-140</v>
      </c>
      <c r="AA66" s="75">
        <f>STOA!I66</f>
        <v>290.38</v>
      </c>
      <c r="AB66" s="75">
        <f>-STOA!O66</f>
        <v>-100</v>
      </c>
      <c r="AC66">
        <f t="shared" si="0"/>
        <v>16.255204718973765</v>
      </c>
      <c r="AD66">
        <f t="shared" si="1"/>
        <v>1188.0861489027607</v>
      </c>
      <c r="AE66">
        <f>'IDT-1'!C66</f>
        <v>0</v>
      </c>
      <c r="AF66" s="24"/>
      <c r="AG66">
        <f t="shared" si="2"/>
        <v>1188.0861489027607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7.0518184744126167</v>
      </c>
      <c r="F67">
        <f>GT_Spot!Q67</f>
        <v>0</v>
      </c>
      <c r="G67">
        <f>PPCL_NG!Q67</f>
        <v>23.998356276967332</v>
      </c>
      <c r="H67">
        <f>PPCL_Spot!Q67</f>
        <v>0</v>
      </c>
      <c r="I67">
        <f>Bawana_NG!Q67</f>
        <v>48.462135648495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735.829695508604</v>
      </c>
      <c r="P67" s="36">
        <v>68.360000000000014</v>
      </c>
      <c r="Q67" s="36">
        <v>22.159999999999997</v>
      </c>
      <c r="R67" s="38">
        <v>26.3</v>
      </c>
      <c r="S67" s="38">
        <v>0</v>
      </c>
      <c r="T67" s="37">
        <f>SUMPRODUCT(LTA!J67:AN67,LTA!J$101:AN$101,LTA!J$104:AN$104)</f>
        <v>158.27000000000001</v>
      </c>
      <c r="U67" s="37">
        <f>SUMPRODUCT(LTA!J67:AN67,LTA!J$102:AN$102,LTA!J$104:AN$104)</f>
        <v>127.74000000000001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-130</v>
      </c>
      <c r="AA67" s="75">
        <f>STOA!I67</f>
        <v>287.52999999999997</v>
      </c>
      <c r="AB67" s="75">
        <f>-STOA!O67</f>
        <v>-100</v>
      </c>
      <c r="AC67">
        <f t="shared" si="0"/>
        <v>16.135679371574923</v>
      </c>
      <c r="AD67">
        <f t="shared" si="1"/>
        <v>1176.632126536904</v>
      </c>
      <c r="AE67">
        <f>'IDT-1'!C67</f>
        <v>0</v>
      </c>
      <c r="AF67" s="24"/>
      <c r="AG67">
        <f t="shared" si="2"/>
        <v>1176.632126536904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-89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7.0518184744126167</v>
      </c>
      <c r="F68">
        <f>GT_Spot!Q68</f>
        <v>0</v>
      </c>
      <c r="G68">
        <f>PPCL_NG!Q68</f>
        <v>23.998356276967332</v>
      </c>
      <c r="H68">
        <f>PPCL_Spot!Q68</f>
        <v>0</v>
      </c>
      <c r="I68">
        <f>Bawana_NG!Q68</f>
        <v>48.462135648495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732.78580626680423</v>
      </c>
      <c r="P68" s="36">
        <v>68.360000000000014</v>
      </c>
      <c r="Q68" s="36">
        <v>22.159999999999997</v>
      </c>
      <c r="R68" s="38">
        <v>26.3</v>
      </c>
      <c r="S68" s="38">
        <v>0</v>
      </c>
      <c r="T68" s="37">
        <f>SUMPRODUCT(LTA!J68:AN68,LTA!J$101:AN$101,LTA!J$104:AN$104)</f>
        <v>151.81</v>
      </c>
      <c r="U68" s="37">
        <f>SUMPRODUCT(LTA!J68:AN68,LTA!J$102:AN$102,LTA!J$104:AN$104)</f>
        <v>128.26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-130</v>
      </c>
      <c r="AA68" s="75">
        <f>STOA!I68</f>
        <v>284.68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15.942759871025132</v>
      </c>
      <c r="AD68">
        <f t="shared" ref="AD68:AD98" si="4">SUM(B68:AB68,AI68:AR68)-AC68</f>
        <v>1174.991156795654</v>
      </c>
      <c r="AE68">
        <f>'IDT-1'!C68</f>
        <v>0</v>
      </c>
      <c r="AF68" s="24"/>
      <c r="AG68">
        <f t="shared" ref="AG68:AG98" si="5">SUM(AD68:AF68)</f>
        <v>1174.991156795654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-79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7.0518184744126167</v>
      </c>
      <c r="F69">
        <f>GT_Spot!Q69</f>
        <v>0</v>
      </c>
      <c r="G69">
        <f>PPCL_NG!Q69</f>
        <v>23.998356276967332</v>
      </c>
      <c r="H69">
        <f>PPCL_Spot!Q69</f>
        <v>0</v>
      </c>
      <c r="I69">
        <f>Bawana_NG!Q69</f>
        <v>48.462135648495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730.52508764625736</v>
      </c>
      <c r="P69" s="36">
        <v>68.360000000000014</v>
      </c>
      <c r="Q69" s="36">
        <v>22.159999999999997</v>
      </c>
      <c r="R69" s="38">
        <v>26.3</v>
      </c>
      <c r="S69" s="38">
        <v>0</v>
      </c>
      <c r="T69" s="37">
        <f>SUMPRODUCT(LTA!J69:AN69,LTA!J$101:AN$101,LTA!J$104:AN$104)</f>
        <v>145</v>
      </c>
      <c r="U69" s="37">
        <f>SUMPRODUCT(LTA!J69:AN69,LTA!J$102:AN$102,LTA!J$104:AN$104)</f>
        <v>128.66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-20</v>
      </c>
      <c r="AA69" s="75">
        <f>STOA!I69</f>
        <v>282.58</v>
      </c>
      <c r="AB69" s="75">
        <f>-STOA!O69</f>
        <v>-200</v>
      </c>
      <c r="AC69">
        <f t="shared" si="3"/>
        <v>15.776952526986756</v>
      </c>
      <c r="AD69">
        <f t="shared" si="4"/>
        <v>1172.3862455191454</v>
      </c>
      <c r="AE69">
        <f>'IDT-1'!C69</f>
        <v>0</v>
      </c>
      <c r="AF69" s="24"/>
      <c r="AG69">
        <f t="shared" si="5"/>
        <v>1172.3862455191454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-81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7.0518184744126167</v>
      </c>
      <c r="F70">
        <f>GT_Spot!Q70</f>
        <v>0</v>
      </c>
      <c r="G70">
        <f>PPCL_NG!Q70</f>
        <v>23.998356276967332</v>
      </c>
      <c r="H70">
        <f>PPCL_Spot!Q70</f>
        <v>0</v>
      </c>
      <c r="I70">
        <f>Bawana_NG!Q70</f>
        <v>48.462135648495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739.17229677849116</v>
      </c>
      <c r="P70" s="36">
        <v>68.360000000000014</v>
      </c>
      <c r="Q70" s="36">
        <v>22.159999999999997</v>
      </c>
      <c r="R70" s="38">
        <v>26.3</v>
      </c>
      <c r="S70" s="38">
        <v>0</v>
      </c>
      <c r="T70" s="37">
        <f>SUMPRODUCT(LTA!J70:AN70,LTA!J$101:AN$101,LTA!J$104:AN$104)</f>
        <v>139.59</v>
      </c>
      <c r="U70" s="37">
        <f>SUMPRODUCT(LTA!J70:AN70,LTA!J$102:AN$102,LTA!J$104:AN$104)</f>
        <v>128.94999999999999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</v>
      </c>
      <c r="AA70" s="75">
        <f>STOA!I70</f>
        <v>279.58</v>
      </c>
      <c r="AB70" s="75">
        <f>-STOA!O70</f>
        <v>-200</v>
      </c>
      <c r="AC70">
        <f t="shared" si="3"/>
        <v>15.781591967350412</v>
      </c>
      <c r="AD70">
        <f t="shared" si="4"/>
        <v>1172.9088152110157</v>
      </c>
      <c r="AE70">
        <f>'IDT-1'!C70</f>
        <v>0</v>
      </c>
      <c r="AF70" s="24"/>
      <c r="AG70">
        <f t="shared" si="5"/>
        <v>1172.9088152110157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-81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7.0518184744126167</v>
      </c>
      <c r="F71">
        <f>GT_Spot!Q71</f>
        <v>0</v>
      </c>
      <c r="G71">
        <f>PPCL_NG!Q71</f>
        <v>23.998356276967332</v>
      </c>
      <c r="H71">
        <f>PPCL_Spot!Q71</f>
        <v>0</v>
      </c>
      <c r="I71">
        <f>Bawana_NG!Q71</f>
        <v>48.462135648495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750.36606793087481</v>
      </c>
      <c r="P71" s="36">
        <v>68.360000000000014</v>
      </c>
      <c r="Q71" s="36">
        <v>22.159999999999997</v>
      </c>
      <c r="R71" s="38">
        <v>26.3</v>
      </c>
      <c r="S71" s="38">
        <v>0</v>
      </c>
      <c r="T71" s="37">
        <f>SUMPRODUCT(LTA!J71:AN71,LTA!J$101:AN$101,LTA!J$104:AN$104)</f>
        <v>126.35000000000001</v>
      </c>
      <c r="U71" s="37">
        <f>SUMPRODUCT(LTA!J71:AN71,LTA!J$102:AN$102,LTA!J$104:AN$104)</f>
        <v>133.19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-35</v>
      </c>
      <c r="AA71" s="75">
        <f>STOA!I71</f>
        <v>218.24999999999997</v>
      </c>
      <c r="AB71" s="75">
        <f>-STOA!O71</f>
        <v>-130</v>
      </c>
      <c r="AC71">
        <f t="shared" si="3"/>
        <v>14.74626175720406</v>
      </c>
      <c r="AD71">
        <f t="shared" si="4"/>
        <v>1172.8079165735455</v>
      </c>
      <c r="AE71">
        <f>'IDT-1'!C71</f>
        <v>0</v>
      </c>
      <c r="AF71" s="24"/>
      <c r="AG71">
        <f t="shared" si="5"/>
        <v>1172.8079165735455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-78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7.0518184744126167</v>
      </c>
      <c r="F72">
        <f>GT_Spot!Q72</f>
        <v>0</v>
      </c>
      <c r="G72">
        <f>PPCL_NG!Q72</f>
        <v>23.998356276967332</v>
      </c>
      <c r="H72">
        <f>PPCL_Spot!Q72</f>
        <v>0</v>
      </c>
      <c r="I72">
        <f>Bawana_NG!Q72</f>
        <v>48.462135648495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756.4512383441446</v>
      </c>
      <c r="P72" s="36">
        <v>68.360000000000014</v>
      </c>
      <c r="Q72" s="36">
        <v>22.159999999999997</v>
      </c>
      <c r="R72" s="38">
        <v>26.3</v>
      </c>
      <c r="S72" s="38">
        <v>0</v>
      </c>
      <c r="T72" s="37">
        <f>SUMPRODUCT(LTA!J72:AN72,LTA!J$101:AN$101,LTA!J$104:AN$104)</f>
        <v>116.56</v>
      </c>
      <c r="U72" s="37">
        <f>SUMPRODUCT(LTA!J72:AN72,LTA!J$102:AN$102,LTA!J$104:AN$104)</f>
        <v>133.34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-30</v>
      </c>
      <c r="AA72" s="75">
        <f>STOA!I72</f>
        <v>215.85</v>
      </c>
      <c r="AB72" s="75">
        <f>-STOA!O72</f>
        <v>-130</v>
      </c>
      <c r="AC72">
        <f t="shared" si="3"/>
        <v>14.693859256840835</v>
      </c>
      <c r="AD72">
        <f t="shared" si="4"/>
        <v>1166.9054894871786</v>
      </c>
      <c r="AE72">
        <f>'IDT-1'!C72</f>
        <v>0</v>
      </c>
      <c r="AF72" s="24"/>
      <c r="AG72">
        <f t="shared" si="5"/>
        <v>1166.9054894871786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-83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7.0518184744126167</v>
      </c>
      <c r="F73">
        <f>GT_Spot!Q73</f>
        <v>0</v>
      </c>
      <c r="G73">
        <f>PPCL_NG!Q73</f>
        <v>23.998356276967332</v>
      </c>
      <c r="H73">
        <f>PPCL_Spot!Q73</f>
        <v>0</v>
      </c>
      <c r="I73">
        <f>Bawana_NG!Q73</f>
        <v>50.627749877783209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754.3828915299614</v>
      </c>
      <c r="P73" s="36">
        <v>68.360000000000014</v>
      </c>
      <c r="Q73" s="36">
        <v>22.159999999999997</v>
      </c>
      <c r="R73" s="38">
        <v>19.759999999999998</v>
      </c>
      <c r="S73" s="38">
        <v>0</v>
      </c>
      <c r="T73" s="37">
        <f>SUMPRODUCT(LTA!J73:AN73,LTA!J$101:AN$101,LTA!J$104:AN$104)</f>
        <v>106.46</v>
      </c>
      <c r="U73" s="37">
        <f>SUMPRODUCT(LTA!J73:AN73,LTA!J$102:AN$102,LTA!J$104:AN$104)</f>
        <v>133.24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212.85</v>
      </c>
      <c r="AB73" s="75">
        <f>-STOA!O73</f>
        <v>-130</v>
      </c>
      <c r="AC73">
        <f t="shared" si="3"/>
        <v>14.476612572482782</v>
      </c>
      <c r="AD73">
        <f t="shared" si="4"/>
        <v>1152.4800035866417</v>
      </c>
      <c r="AE73">
        <f>'IDT-1'!C73</f>
        <v>0</v>
      </c>
      <c r="AF73" s="24"/>
      <c r="AG73">
        <f t="shared" si="5"/>
        <v>1152.4800035866417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-108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7.0518184744126167</v>
      </c>
      <c r="F74">
        <f>GT_Spot!Q74</f>
        <v>0</v>
      </c>
      <c r="G74">
        <f>PPCL_NG!Q74</f>
        <v>23.998356276967332</v>
      </c>
      <c r="H74">
        <f>PPCL_Spot!Q74</f>
        <v>0</v>
      </c>
      <c r="I74">
        <f>Bawana_NG!Q74</f>
        <v>50.627749877783209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751.83593274719067</v>
      </c>
      <c r="P74" s="36">
        <v>68.360000000000014</v>
      </c>
      <c r="Q74" s="36">
        <v>22.159999999999997</v>
      </c>
      <c r="R74" s="38">
        <v>15.749999999999998</v>
      </c>
      <c r="S74" s="38">
        <v>0</v>
      </c>
      <c r="T74" s="37">
        <f>SUMPRODUCT(LTA!J74:AN74,LTA!J$101:AN$101,LTA!J$104:AN$104)</f>
        <v>75.37</v>
      </c>
      <c r="U74" s="37">
        <f>SUMPRODUCT(LTA!J74:AN74,LTA!J$102:AN$102,LTA!J$104:AN$104)</f>
        <v>133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210.44999999999996</v>
      </c>
      <c r="AB74" s="75">
        <f>-STOA!O74</f>
        <v>-130</v>
      </c>
      <c r="AC74">
        <f t="shared" si="3"/>
        <v>14.175356100327573</v>
      </c>
      <c r="AD74">
        <f t="shared" si="4"/>
        <v>1106.4943012760264</v>
      </c>
      <c r="AE74">
        <f>'IDT-1'!C74</f>
        <v>0</v>
      </c>
      <c r="AF74" s="24"/>
      <c r="AG74">
        <f t="shared" si="5"/>
        <v>1106.4943012760264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-114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7.1156844402868726</v>
      </c>
      <c r="F75">
        <f>GT_Spot!Q75</f>
        <v>0</v>
      </c>
      <c r="G75">
        <f>PPCL_NG!Q75</f>
        <v>23.998356276967332</v>
      </c>
      <c r="H75">
        <f>PPCL_Spot!Q75</f>
        <v>0</v>
      </c>
      <c r="I75">
        <f>Bawana_NG!Q75</f>
        <v>50.627749877783209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745.0062568546781</v>
      </c>
      <c r="P75" s="36">
        <v>68.360000000000014</v>
      </c>
      <c r="Q75" s="36">
        <v>22.159999999999997</v>
      </c>
      <c r="R75" s="38">
        <v>0</v>
      </c>
      <c r="S75" s="38">
        <v>0</v>
      </c>
      <c r="T75" s="37">
        <f>SUMPRODUCT(LTA!J75:AN75,LTA!J$101:AN$101,LTA!J$104:AN$104)</f>
        <v>66.930000000000007</v>
      </c>
      <c r="U75" s="37">
        <f>SUMPRODUCT(LTA!J75:AN75,LTA!J$102:AN$102,LTA!J$104:AN$104)</f>
        <v>129.27000000000001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245.43999999999997</v>
      </c>
      <c r="AB75" s="75">
        <f>-STOA!O75</f>
        <v>-130</v>
      </c>
      <c r="AC75">
        <f t="shared" si="3"/>
        <v>13.991592295007054</v>
      </c>
      <c r="AD75">
        <f t="shared" si="4"/>
        <v>1127.9822551547086</v>
      </c>
      <c r="AE75">
        <f>'IDT-1'!C75</f>
        <v>0</v>
      </c>
      <c r="AF75" s="24"/>
      <c r="AG75">
        <f t="shared" si="5"/>
        <v>1127.9822551547086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-93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7.1156844402868726</v>
      </c>
      <c r="F76">
        <f>GT_Spot!Q76</f>
        <v>0</v>
      </c>
      <c r="G76">
        <f>PPCL_NG!Q76</f>
        <v>23.998356276967332</v>
      </c>
      <c r="H76">
        <f>PPCL_Spot!Q76</f>
        <v>0</v>
      </c>
      <c r="I76">
        <f>Bawana_NG!Q76</f>
        <v>50.627749877783209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745.0062568546781</v>
      </c>
      <c r="P76" s="36">
        <v>68.360000000000014</v>
      </c>
      <c r="Q76" s="36">
        <v>22.159999999999997</v>
      </c>
      <c r="R76" s="38">
        <v>0</v>
      </c>
      <c r="S76" s="38">
        <v>0</v>
      </c>
      <c r="T76" s="37">
        <f>SUMPRODUCT(LTA!J76:AN76,LTA!J$101:AN$101,LTA!J$104:AN$104)</f>
        <v>60.83</v>
      </c>
      <c r="U76" s="37">
        <f>SUMPRODUCT(LTA!J76:AN76,LTA!J$102:AN$102,LTA!J$104:AN$104)</f>
        <v>129.26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-13.9</v>
      </c>
      <c r="AA76" s="75">
        <f>STOA!I76</f>
        <v>243.93999999999997</v>
      </c>
      <c r="AB76" s="75">
        <f>-STOA!O76</f>
        <v>-130</v>
      </c>
      <c r="AC76">
        <f t="shared" si="3"/>
        <v>13.905980227210446</v>
      </c>
      <c r="AD76">
        <f t="shared" si="4"/>
        <v>1122.5578672225051</v>
      </c>
      <c r="AE76">
        <f>'IDT-1'!C76</f>
        <v>0</v>
      </c>
      <c r="AF76" s="24"/>
      <c r="AG76">
        <f t="shared" si="5"/>
        <v>1122.5578672225051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-77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7.1156844402868726</v>
      </c>
      <c r="F77">
        <f>GT_Spot!Q77</f>
        <v>0</v>
      </c>
      <c r="G77">
        <f>PPCL_NG!Q77</f>
        <v>23.998356276967332</v>
      </c>
      <c r="H77">
        <f>PPCL_Spot!Q77</f>
        <v>0</v>
      </c>
      <c r="I77">
        <f>Bawana_NG!Q77</f>
        <v>60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765.42830393551776</v>
      </c>
      <c r="P77" s="36">
        <v>68.360000000000014</v>
      </c>
      <c r="Q77" s="36">
        <v>22.159999999999997</v>
      </c>
      <c r="R77" s="38">
        <v>0</v>
      </c>
      <c r="S77" s="38">
        <v>0</v>
      </c>
      <c r="T77" s="37">
        <f>SUMPRODUCT(LTA!J77:AN77,LTA!J$101:AN$101,LTA!J$104:AN$104)</f>
        <v>53.47</v>
      </c>
      <c r="U77" s="37">
        <f>SUMPRODUCT(LTA!J77:AN77,LTA!J$102:AN$102,LTA!J$104:AN$104)</f>
        <v>128.66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-40</v>
      </c>
      <c r="AA77" s="75">
        <f>STOA!I77</f>
        <v>243.04</v>
      </c>
      <c r="AB77" s="75">
        <f>-STOA!O77</f>
        <v>-130</v>
      </c>
      <c r="AC77">
        <f t="shared" si="3"/>
        <v>13.931283559950044</v>
      </c>
      <c r="AD77">
        <f t="shared" si="4"/>
        <v>1161.3668610928219</v>
      </c>
      <c r="AE77">
        <f>'IDT-1'!C77</f>
        <v>0</v>
      </c>
      <c r="AF77" s="24"/>
      <c r="AG77">
        <f t="shared" si="5"/>
        <v>1161.3668610928219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-33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7.1156844402868726</v>
      </c>
      <c r="F78">
        <f>GT_Spot!Q78</f>
        <v>0</v>
      </c>
      <c r="G78">
        <f>PPCL_NG!Q78</f>
        <v>24.001621731198053</v>
      </c>
      <c r="H78">
        <f>PPCL_Spot!Q78</f>
        <v>0</v>
      </c>
      <c r="I78">
        <f>Bawana_NG!Q78</f>
        <v>60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791.13288688911337</v>
      </c>
      <c r="P78" s="36">
        <v>68.360000000000014</v>
      </c>
      <c r="Q78" s="36">
        <v>22.159999999999997</v>
      </c>
      <c r="R78" s="38">
        <v>0</v>
      </c>
      <c r="S78" s="38">
        <v>0</v>
      </c>
      <c r="T78" s="37">
        <f>SUMPRODUCT(LTA!J78:AN78,LTA!J$101:AN$101,LTA!J$104:AN$104)</f>
        <v>48.790000000000006</v>
      </c>
      <c r="U78" s="37">
        <f>SUMPRODUCT(LTA!J78:AN78,LTA!J$102:AN$102,LTA!J$104:AN$104)</f>
        <v>127.9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-55</v>
      </c>
      <c r="AA78" s="75">
        <f>STOA!I78</f>
        <v>241.68999999999997</v>
      </c>
      <c r="AB78" s="75">
        <f>-STOA!O78</f>
        <v>-130</v>
      </c>
      <c r="AC78">
        <f t="shared" si="3"/>
        <v>14.328591941515995</v>
      </c>
      <c r="AD78">
        <f t="shared" si="4"/>
        <v>1153.8874011190826</v>
      </c>
      <c r="AE78">
        <f>'IDT-1'!C78</f>
        <v>0</v>
      </c>
      <c r="AF78" s="24"/>
      <c r="AG78">
        <f t="shared" si="5"/>
        <v>1153.8874011190826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-44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7.3661929241003934</v>
      </c>
      <c r="F79">
        <f>GT_Spot!Q79</f>
        <v>0</v>
      </c>
      <c r="G79">
        <f>PPCL_NG!Q79</f>
        <v>24.001621731198053</v>
      </c>
      <c r="H79">
        <f>PPCL_Spot!Q79</f>
        <v>0</v>
      </c>
      <c r="I79">
        <f>Bawana_NG!Q79</f>
        <v>60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826.05476188323053</v>
      </c>
      <c r="P79" s="36">
        <v>68.360000000000014</v>
      </c>
      <c r="Q79" s="36">
        <v>22.159999999999997</v>
      </c>
      <c r="R79" s="38">
        <v>0</v>
      </c>
      <c r="S79" s="38">
        <v>0</v>
      </c>
      <c r="T79" s="37">
        <f>SUMPRODUCT(LTA!J79:AN79,LTA!J$101:AN$101,LTA!J$104:AN$104)</f>
        <v>45.230000000000004</v>
      </c>
      <c r="U79" s="37">
        <f>SUMPRODUCT(LTA!J79:AN79,LTA!J$102:AN$102,LTA!J$104:AN$104)</f>
        <v>127.28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-110</v>
      </c>
      <c r="AA79" s="75">
        <f>STOA!I79</f>
        <v>240.93999999999997</v>
      </c>
      <c r="AB79" s="75">
        <f>-STOA!O79</f>
        <v>-100</v>
      </c>
      <c r="AC79">
        <f t="shared" si="3"/>
        <v>14.90545937939862</v>
      </c>
      <c r="AD79">
        <f t="shared" si="4"/>
        <v>1148.5529171591304</v>
      </c>
      <c r="AE79">
        <f>'IDT-1'!C79</f>
        <v>0</v>
      </c>
      <c r="AF79" s="24"/>
      <c r="AG79">
        <f t="shared" si="5"/>
        <v>1148.5529171591304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-54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7.3661929241003934</v>
      </c>
      <c r="F80">
        <f>GT_Spot!Q80</f>
        <v>0</v>
      </c>
      <c r="G80">
        <f>PPCL_NG!Q80</f>
        <v>24.001621731198053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840.81908302325587</v>
      </c>
      <c r="P80" s="36">
        <v>68.360000000000014</v>
      </c>
      <c r="Q80" s="36">
        <v>22.159999999999997</v>
      </c>
      <c r="R80" s="38">
        <v>0</v>
      </c>
      <c r="S80" s="38">
        <v>0</v>
      </c>
      <c r="T80" s="37">
        <f>SUMPRODUCT(LTA!J80:AN80,LTA!J$101:AN$101,LTA!J$104:AN$104)</f>
        <v>43.4</v>
      </c>
      <c r="U80" s="37">
        <f>SUMPRODUCT(LTA!J80:AN80,LTA!J$102:AN$102,LTA!J$104:AN$104)</f>
        <v>117.92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-115</v>
      </c>
      <c r="AA80" s="75">
        <f>STOA!I80</f>
        <v>240.34</v>
      </c>
      <c r="AB80" s="75">
        <f>-STOA!O80</f>
        <v>-100</v>
      </c>
      <c r="AC80">
        <f t="shared" si="3"/>
        <v>14.949389660475234</v>
      </c>
      <c r="AD80">
        <f t="shared" si="4"/>
        <v>1149.4833080180792</v>
      </c>
      <c r="AE80">
        <f>'IDT-1'!C80</f>
        <v>0</v>
      </c>
      <c r="AF80" s="24"/>
      <c r="AG80">
        <f t="shared" si="5"/>
        <v>1149.4833080180792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-51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7.3661929241003934</v>
      </c>
      <c r="F81">
        <f>GT_Spot!Q81</f>
        <v>0</v>
      </c>
      <c r="G81">
        <f>PPCL_NG!Q81</f>
        <v>24.001621731198053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844.70371616528382</v>
      </c>
      <c r="P81" s="36">
        <v>68.360000000000014</v>
      </c>
      <c r="Q81" s="36">
        <v>22.159999999999997</v>
      </c>
      <c r="R81" s="38">
        <v>0</v>
      </c>
      <c r="S81" s="38">
        <v>0</v>
      </c>
      <c r="T81" s="37">
        <f>SUMPRODUCT(LTA!J81:AN81,LTA!J$101:AN$101,LTA!J$104:AN$104)</f>
        <v>42.8</v>
      </c>
      <c r="U81" s="37">
        <f>SUMPRODUCT(LTA!J81:AN81,LTA!J$102:AN$102,LTA!J$104:AN$104)</f>
        <v>117.9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-105</v>
      </c>
      <c r="AA81" s="75">
        <f>STOA!I81</f>
        <v>240.34</v>
      </c>
      <c r="AB81" s="75">
        <f>-STOA!O81</f>
        <v>-100</v>
      </c>
      <c r="AC81">
        <f t="shared" si="3"/>
        <v>14.915971539469711</v>
      </c>
      <c r="AD81">
        <f t="shared" si="4"/>
        <v>1159.7813592811126</v>
      </c>
      <c r="AE81">
        <f>'IDT-1'!C81</f>
        <v>0</v>
      </c>
      <c r="AF81" s="24"/>
      <c r="AG81">
        <f t="shared" si="5"/>
        <v>1159.7813592811126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-54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7.3661929241003934</v>
      </c>
      <c r="F82">
        <f>GT_Spot!Q82</f>
        <v>0</v>
      </c>
      <c r="G82">
        <f>PPCL_NG!Q82</f>
        <v>24.001621731198053</v>
      </c>
      <c r="H82">
        <f>PPCL_Spot!Q82</f>
        <v>0</v>
      </c>
      <c r="I82">
        <f>Bawana_NG!Q82</f>
        <v>60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844.70371616528382</v>
      </c>
      <c r="P82" s="36">
        <v>68.360000000000014</v>
      </c>
      <c r="Q82" s="36">
        <v>22.159999999999997</v>
      </c>
      <c r="R82" s="38">
        <v>0</v>
      </c>
      <c r="S82" s="38">
        <v>0</v>
      </c>
      <c r="T82" s="37">
        <f>SUMPRODUCT(LTA!J82:AN82,LTA!J$101:AN$101,LTA!J$104:AN$104)</f>
        <v>42.55</v>
      </c>
      <c r="U82" s="37">
        <f>SUMPRODUCT(LTA!J82:AN82,LTA!J$102:AN$102,LTA!J$104:AN$104)</f>
        <v>117.2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-105</v>
      </c>
      <c r="AA82" s="75">
        <f>STOA!I82</f>
        <v>240.34</v>
      </c>
      <c r="AB82" s="75">
        <f>-STOA!O82</f>
        <v>-100</v>
      </c>
      <c r="AC82">
        <f t="shared" si="3"/>
        <v>14.987514687169469</v>
      </c>
      <c r="AD82">
        <f t="shared" si="4"/>
        <v>1149.7598161334126</v>
      </c>
      <c r="AE82">
        <f>'IDT-1'!C82</f>
        <v>0</v>
      </c>
      <c r="AF82" s="24"/>
      <c r="AG82">
        <f t="shared" si="5"/>
        <v>1149.7598161334126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-63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7.3661929241003934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859.86349847981762</v>
      </c>
      <c r="P83" s="36">
        <v>68.360000000000014</v>
      </c>
      <c r="Q83" s="36">
        <v>22.159999999999997</v>
      </c>
      <c r="R83" s="38">
        <v>0</v>
      </c>
      <c r="S83" s="38">
        <v>0</v>
      </c>
      <c r="T83" s="37">
        <f>SUMPRODUCT(LTA!J83:AN83,LTA!J$101:AN$101,LTA!J$104:AN$104)</f>
        <v>47.51</v>
      </c>
      <c r="U83" s="37">
        <f>SUMPRODUCT(LTA!J83:AN83,LTA!J$102:AN$102,LTA!J$104:AN$104)</f>
        <v>116.47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-55</v>
      </c>
      <c r="AA83" s="75">
        <f>STOA!I83</f>
        <v>240.29000000000002</v>
      </c>
      <c r="AB83" s="75">
        <f>-STOA!O83</f>
        <v>-150</v>
      </c>
      <c r="AC83">
        <f t="shared" si="3"/>
        <v>15.938965722256013</v>
      </c>
      <c r="AD83">
        <f t="shared" si="4"/>
        <v>1080.1465256816621</v>
      </c>
      <c r="AE83">
        <f>'IDT-1'!C83</f>
        <v>0</v>
      </c>
      <c r="AF83" s="24"/>
      <c r="AG83">
        <f t="shared" si="5"/>
        <v>1080.1465256816621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-151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7.3661929241003934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862.10541179702852</v>
      </c>
      <c r="P84" s="36">
        <v>68.360000000000014</v>
      </c>
      <c r="Q84" s="36">
        <v>22.159999999999997</v>
      </c>
      <c r="R84" s="38">
        <v>0</v>
      </c>
      <c r="S84" s="38">
        <v>0</v>
      </c>
      <c r="T84" s="37">
        <f>SUMPRODUCT(LTA!J84:AN84,LTA!J$101:AN$101,LTA!J$104:AN$104)</f>
        <v>46.29</v>
      </c>
      <c r="U84" s="37">
        <f>SUMPRODUCT(LTA!J84:AN84,LTA!J$102:AN$102,LTA!J$104:AN$104)</f>
        <v>116.12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-55</v>
      </c>
      <c r="AA84" s="75">
        <f>STOA!I84</f>
        <v>240.29000000000002</v>
      </c>
      <c r="AB84" s="75">
        <f>-STOA!O84</f>
        <v>-150</v>
      </c>
      <c r="AC84">
        <f t="shared" si="3"/>
        <v>16.04253796219162</v>
      </c>
      <c r="AD84">
        <f t="shared" si="4"/>
        <v>1069.7148667589377</v>
      </c>
      <c r="AE84">
        <f>'IDT-1'!C84</f>
        <v>0</v>
      </c>
      <c r="AF84" s="24"/>
      <c r="AG84">
        <f t="shared" si="5"/>
        <v>1069.7148667589377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-162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7.3661929241003934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60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848.34679801078346</v>
      </c>
      <c r="P85" s="36">
        <v>68.360000000000014</v>
      </c>
      <c r="Q85" s="36">
        <v>22.159999999999997</v>
      </c>
      <c r="R85" s="38">
        <v>0</v>
      </c>
      <c r="S85" s="38">
        <v>0</v>
      </c>
      <c r="T85" s="37">
        <f>SUMPRODUCT(LTA!J85:AN85,LTA!J$101:AN$101,LTA!J$104:AN$104)</f>
        <v>45.31</v>
      </c>
      <c r="U85" s="37">
        <f>SUMPRODUCT(LTA!J85:AN85,LTA!J$102:AN$102,LTA!J$104:AN$104)</f>
        <v>115.69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-40</v>
      </c>
      <c r="AA85" s="75">
        <f>STOA!I85</f>
        <v>240.29000000000002</v>
      </c>
      <c r="AB85" s="75">
        <f>-STOA!O85</f>
        <v>-150</v>
      </c>
      <c r="AC85">
        <f t="shared" si="3"/>
        <v>15.704857227862169</v>
      </c>
      <c r="AD85">
        <f t="shared" si="4"/>
        <v>1077.8839337070217</v>
      </c>
      <c r="AE85">
        <f>'IDT-1'!C85</f>
        <v>0</v>
      </c>
      <c r="AF85" s="24"/>
      <c r="AG85">
        <f t="shared" si="5"/>
        <v>1077.8839337070217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-154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7.3661929241003934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60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837.51997348159989</v>
      </c>
      <c r="P86" s="36">
        <v>68.360000000000014</v>
      </c>
      <c r="Q86" s="36">
        <v>22.159999999999997</v>
      </c>
      <c r="R86" s="38">
        <v>0</v>
      </c>
      <c r="S86" s="38">
        <v>0</v>
      </c>
      <c r="T86" s="37">
        <f>SUMPRODUCT(LTA!J86:AN86,LTA!J$101:AN$101,LTA!J$104:AN$104)</f>
        <v>43.92</v>
      </c>
      <c r="U86" s="37">
        <f>SUMPRODUCT(LTA!J86:AN86,LTA!J$102:AN$102,LTA!J$104:AN$104)</f>
        <v>115.4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-35</v>
      </c>
      <c r="AA86" s="75">
        <f>STOA!I86</f>
        <v>240.29000000000002</v>
      </c>
      <c r="AB86" s="75">
        <f>-STOA!O86</f>
        <v>-150</v>
      </c>
      <c r="AC86">
        <f t="shared" si="3"/>
        <v>15.443869004128036</v>
      </c>
      <c r="AD86">
        <f t="shared" si="4"/>
        <v>1082.6380974015724</v>
      </c>
      <c r="AE86">
        <f>'IDT-1'!C86</f>
        <v>0</v>
      </c>
      <c r="AF86" s="24"/>
      <c r="AG86">
        <f t="shared" si="5"/>
        <v>1082.6380974015724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-142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7.697916055180511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57.547727182970647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837.51997348159989</v>
      </c>
      <c r="P87" s="36">
        <v>68.360000000000014</v>
      </c>
      <c r="Q87" s="36">
        <v>22.159999999999997</v>
      </c>
      <c r="R87" s="38">
        <v>0</v>
      </c>
      <c r="S87" s="38">
        <v>0</v>
      </c>
      <c r="T87" s="37">
        <f>SUMPRODUCT(LTA!J87:AN87,LTA!J$101:AN$101,LTA!J$104:AN$104)</f>
        <v>43.46</v>
      </c>
      <c r="U87" s="37">
        <f>SUMPRODUCT(LTA!J87:AN87,LTA!J$102:AN$102,LTA!J$104:AN$104)</f>
        <v>115.33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-110</v>
      </c>
      <c r="AA87" s="75">
        <f>STOA!I87</f>
        <v>283.81</v>
      </c>
      <c r="AB87" s="75">
        <f>-STOA!O87</f>
        <v>-100</v>
      </c>
      <c r="AC87">
        <f t="shared" si="3"/>
        <v>15.98996084485778</v>
      </c>
      <c r="AD87">
        <f t="shared" si="4"/>
        <v>1101.9614558748931</v>
      </c>
      <c r="AE87">
        <f>'IDT-1'!C87</f>
        <v>-13.124000000000001</v>
      </c>
      <c r="AF87" s="24"/>
      <c r="AG87">
        <f t="shared" si="5"/>
        <v>1088.8374558748931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-138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7.697916055180511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57.547727182970647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836.7382338890967</v>
      </c>
      <c r="P88" s="36">
        <v>68.360000000000014</v>
      </c>
      <c r="Q88" s="36">
        <v>22.159999999999997</v>
      </c>
      <c r="R88" s="38">
        <v>0</v>
      </c>
      <c r="S88" s="38">
        <v>0</v>
      </c>
      <c r="T88" s="37">
        <f>SUMPRODUCT(LTA!J88:AN88,LTA!J$101:AN$101,LTA!J$104:AN$104)</f>
        <v>42.99</v>
      </c>
      <c r="U88" s="37">
        <f>SUMPRODUCT(LTA!J88:AN88,LTA!J$102:AN$102,LTA!J$104:AN$104)</f>
        <v>124.96000000000001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-85</v>
      </c>
      <c r="AA88" s="75">
        <f>STOA!I88</f>
        <v>283.81</v>
      </c>
      <c r="AB88" s="75">
        <f>-STOA!O88</f>
        <v>-100</v>
      </c>
      <c r="AC88">
        <f t="shared" si="3"/>
        <v>15.788467583255699</v>
      </c>
      <c r="AD88">
        <f t="shared" si="4"/>
        <v>1141.5412095439922</v>
      </c>
      <c r="AE88">
        <f>'IDT-1'!C88</f>
        <v>-28.364999999999998</v>
      </c>
      <c r="AF88" s="24"/>
      <c r="AG88">
        <f t="shared" si="5"/>
        <v>1113.1762095439922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-132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7.697916055180511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57.547727182970647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836.7382338890967</v>
      </c>
      <c r="P89" s="36">
        <v>68.360000000000014</v>
      </c>
      <c r="Q89" s="36">
        <v>22.159999999999997</v>
      </c>
      <c r="R89" s="38">
        <v>0</v>
      </c>
      <c r="S89" s="38">
        <v>0</v>
      </c>
      <c r="T89" s="37">
        <f>SUMPRODUCT(LTA!J89:AN89,LTA!J$101:AN$101,LTA!J$104:AN$104)</f>
        <v>41.95</v>
      </c>
      <c r="U89" s="37">
        <f>SUMPRODUCT(LTA!J89:AN89,LTA!J$102:AN$102,LTA!J$104:AN$104)</f>
        <v>124.6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-65</v>
      </c>
      <c r="AA89" s="75">
        <f>STOA!I89</f>
        <v>283.81</v>
      </c>
      <c r="AB89" s="75">
        <f>-STOA!O89</f>
        <v>-100</v>
      </c>
      <c r="AC89">
        <f t="shared" si="3"/>
        <v>15.29672869705715</v>
      </c>
      <c r="AD89">
        <f t="shared" si="4"/>
        <v>1194.6329484301905</v>
      </c>
      <c r="AE89">
        <f>'IDT-1'!C89</f>
        <v>-46.993000000000002</v>
      </c>
      <c r="AF89" s="24"/>
      <c r="AG89">
        <f t="shared" si="5"/>
        <v>1147.6399484301905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-98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7.697916055180511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57.547727182970647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845.84523208729672</v>
      </c>
      <c r="P90" s="36">
        <v>68.360000000000014</v>
      </c>
      <c r="Q90" s="36">
        <v>22.159999999999997</v>
      </c>
      <c r="R90" s="38">
        <v>0</v>
      </c>
      <c r="S90" s="38">
        <v>0</v>
      </c>
      <c r="T90" s="37">
        <f>SUMPRODUCT(LTA!J90:AN90,LTA!J$101:AN$101,LTA!J$104:AN$104)</f>
        <v>41.75</v>
      </c>
      <c r="U90" s="37">
        <f>SUMPRODUCT(LTA!J90:AN90,LTA!J$102:AN$102,LTA!J$104:AN$104)</f>
        <v>124.57000000000001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-20</v>
      </c>
      <c r="AA90" s="75">
        <f>STOA!I90</f>
        <v>283.81</v>
      </c>
      <c r="AB90" s="75">
        <f>-STOA!O90</f>
        <v>-100</v>
      </c>
      <c r="AC90">
        <f t="shared" si="3"/>
        <v>15.028599307835693</v>
      </c>
      <c r="AD90">
        <f t="shared" si="4"/>
        <v>1242.778076017612</v>
      </c>
      <c r="AE90">
        <f>'IDT-1'!C90</f>
        <v>-74.227999999999994</v>
      </c>
      <c r="AF90" s="24"/>
      <c r="AG90">
        <f t="shared" si="5"/>
        <v>1168.5500760176119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-104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7.697916055180511</v>
      </c>
      <c r="F91">
        <f>GT_Spot!Q91</f>
        <v>0</v>
      </c>
      <c r="G91">
        <f>PPCL_NG!Q91</f>
        <v>24.09</v>
      </c>
      <c r="H91">
        <f>PPCL_Spot!Q91</f>
        <v>0</v>
      </c>
      <c r="I91">
        <f>Bawana_NG!Q91</f>
        <v>57.547727182970647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845.90816201394102</v>
      </c>
      <c r="P91" s="36">
        <v>68.360000000000014</v>
      </c>
      <c r="Q91" s="36">
        <v>22.159999999999997</v>
      </c>
      <c r="R91" s="38">
        <v>0</v>
      </c>
      <c r="S91" s="38">
        <v>0</v>
      </c>
      <c r="T91" s="37">
        <f>SUMPRODUCT(LTA!J91:AN91,LTA!J$101:AN$101,LTA!J$104:AN$104)</f>
        <v>42.79</v>
      </c>
      <c r="U91" s="37">
        <f>SUMPRODUCT(LTA!J91:AN91,LTA!J$102:AN$102,LTA!J$104:AN$104)</f>
        <v>124.52000000000001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-140</v>
      </c>
      <c r="AA91" s="75">
        <f>STOA!I91</f>
        <v>311.67</v>
      </c>
      <c r="AB91" s="75">
        <f>-STOA!O91</f>
        <v>0</v>
      </c>
      <c r="AC91">
        <f t="shared" si="3"/>
        <v>15.292703218712358</v>
      </c>
      <c r="AD91">
        <f t="shared" si="4"/>
        <v>1270.5169020333799</v>
      </c>
      <c r="AE91">
        <f>'IDT-1'!C91</f>
        <v>-66.628</v>
      </c>
      <c r="AF91" s="24"/>
      <c r="AG91">
        <f t="shared" si="5"/>
        <v>1203.88890203338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-85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7.697916055180511</v>
      </c>
      <c r="F92">
        <f>GT_Spot!Q92</f>
        <v>0</v>
      </c>
      <c r="G92">
        <f>PPCL_NG!Q92</f>
        <v>24.09</v>
      </c>
      <c r="H92">
        <f>PPCL_Spot!Q92</f>
        <v>0</v>
      </c>
      <c r="I92">
        <f>Bawana_NG!Q92</f>
        <v>57.547727182970647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845.90816201394102</v>
      </c>
      <c r="P92" s="36">
        <v>68.360000000000014</v>
      </c>
      <c r="Q92" s="36">
        <v>22.159999999999997</v>
      </c>
      <c r="R92" s="38">
        <v>0</v>
      </c>
      <c r="S92" s="38">
        <v>0</v>
      </c>
      <c r="T92" s="37">
        <f>SUMPRODUCT(LTA!J92:AN92,LTA!J$101:AN$101,LTA!J$104:AN$104)</f>
        <v>44.6</v>
      </c>
      <c r="U92" s="37">
        <f>SUMPRODUCT(LTA!J92:AN92,LTA!J$102:AN$102,LTA!J$104:AN$104)</f>
        <v>123.73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-35</v>
      </c>
      <c r="AA92" s="75">
        <f>STOA!I92</f>
        <v>311.67</v>
      </c>
      <c r="AB92" s="75">
        <f>-STOA!O92</f>
        <v>0</v>
      </c>
      <c r="AC92">
        <f t="shared" si="3"/>
        <v>14.458257104103804</v>
      </c>
      <c r="AD92">
        <f t="shared" si="4"/>
        <v>1367.3713481479886</v>
      </c>
      <c r="AE92">
        <f>'IDT-1'!C92</f>
        <v>-137.49799999999999</v>
      </c>
      <c r="AF92" s="24"/>
      <c r="AG92">
        <f t="shared" si="5"/>
        <v>1229.8733481479885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-95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7.697916055180511</v>
      </c>
      <c r="F93">
        <f>GT_Spot!Q93</f>
        <v>0</v>
      </c>
      <c r="G93">
        <f>PPCL_NG!Q93</f>
        <v>24.09</v>
      </c>
      <c r="H93">
        <f>PPCL_Spot!Q93</f>
        <v>0</v>
      </c>
      <c r="I93">
        <f>Bawana_NG!Q93</f>
        <v>60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845.90816201394102</v>
      </c>
      <c r="P93" s="36">
        <v>68.360000000000014</v>
      </c>
      <c r="Q93" s="36">
        <v>22.159999999999997</v>
      </c>
      <c r="R93" s="38">
        <v>0</v>
      </c>
      <c r="S93" s="38">
        <v>0</v>
      </c>
      <c r="T93" s="37">
        <f>SUMPRODUCT(LTA!J93:AN93,LTA!J$101:AN$101,LTA!J$104:AN$104)</f>
        <v>46.86</v>
      </c>
      <c r="U93" s="37">
        <f>SUMPRODUCT(LTA!J93:AN93,LTA!J$102:AN$102,LTA!J$104:AN$104)</f>
        <v>122.57000000000001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311.67</v>
      </c>
      <c r="AB93" s="75">
        <f>-STOA!O93</f>
        <v>0</v>
      </c>
      <c r="AC93">
        <f t="shared" si="3"/>
        <v>14.196538896661215</v>
      </c>
      <c r="AD93">
        <f t="shared" si="4"/>
        <v>1404.1853391724603</v>
      </c>
      <c r="AE93">
        <f>'IDT-1'!C93</f>
        <v>-150</v>
      </c>
      <c r="AF93" s="24"/>
      <c r="AG93">
        <f t="shared" si="5"/>
        <v>1254.1853391724603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-97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7.697916055180511</v>
      </c>
      <c r="F94">
        <f>GT_Spot!Q94</f>
        <v>0</v>
      </c>
      <c r="G94">
        <f>PPCL_NG!Q94</f>
        <v>24.09</v>
      </c>
      <c r="H94">
        <f>PPCL_Spot!Q94</f>
        <v>0</v>
      </c>
      <c r="I94">
        <f>Bawana_NG!Q94</f>
        <v>60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841.57046842494105</v>
      </c>
      <c r="P94" s="36">
        <v>68.360000000000014</v>
      </c>
      <c r="Q94" s="36">
        <v>22.159999999999997</v>
      </c>
      <c r="R94" s="38">
        <v>0</v>
      </c>
      <c r="S94" s="38">
        <v>0</v>
      </c>
      <c r="T94" s="37">
        <f>SUMPRODUCT(LTA!J94:AN94,LTA!J$101:AN$101,LTA!J$104:AN$104)</f>
        <v>45.9</v>
      </c>
      <c r="U94" s="37">
        <f>SUMPRODUCT(LTA!J94:AN94,LTA!J$102:AN$102,LTA!J$104:AN$104)</f>
        <v>121.98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311.67</v>
      </c>
      <c r="AB94" s="75">
        <f>-STOA!O94</f>
        <v>0</v>
      </c>
      <c r="AC94">
        <f t="shared" si="3"/>
        <v>14.064824045378259</v>
      </c>
      <c r="AD94">
        <f t="shared" si="4"/>
        <v>1407.4293604347436</v>
      </c>
      <c r="AE94">
        <f>'IDT-1'!C94</f>
        <v>-130</v>
      </c>
      <c r="AF94" s="24"/>
      <c r="AG94">
        <f t="shared" si="5"/>
        <v>1277.4293604347436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-88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7.697916055180511</v>
      </c>
      <c r="F95">
        <f>GT_Spot!Q95</f>
        <v>0</v>
      </c>
      <c r="G95">
        <f>PPCL_NG!Q95</f>
        <v>24.428392868890199</v>
      </c>
      <c r="H95">
        <f>PPCL_Spot!Q95</f>
        <v>0</v>
      </c>
      <c r="I95">
        <f>Bawana_NG!Q95</f>
        <v>60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833.24945641213219</v>
      </c>
      <c r="P95" s="36">
        <v>68.360000000000014</v>
      </c>
      <c r="Q95" s="36">
        <v>22.159999999999997</v>
      </c>
      <c r="R95" s="38">
        <v>0</v>
      </c>
      <c r="S95" s="38">
        <v>0</v>
      </c>
      <c r="T95" s="37">
        <f>SUMPRODUCT(LTA!J95:AN95,LTA!J$101:AN$101,LTA!J$104:AN$104)</f>
        <v>46.17</v>
      </c>
      <c r="U95" s="37">
        <f>SUMPRODUCT(LTA!J95:AN95,LTA!J$102:AN$102,LTA!J$104:AN$104)</f>
        <v>121.77000000000001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311.67</v>
      </c>
      <c r="AB95" s="75">
        <f>-STOA!O95</f>
        <v>0</v>
      </c>
      <c r="AC95">
        <f t="shared" si="3"/>
        <v>13.941836231778602</v>
      </c>
      <c r="AD95">
        <f t="shared" si="4"/>
        <v>1405.6297291044243</v>
      </c>
      <c r="AE95">
        <f>'IDT-1'!C95</f>
        <v>-110</v>
      </c>
      <c r="AF95" s="24"/>
      <c r="AG95">
        <f t="shared" si="5"/>
        <v>1295.6297291044243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-82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7.697916055180511</v>
      </c>
      <c r="F96">
        <f>GT_Spot!Q96</f>
        <v>0</v>
      </c>
      <c r="G96">
        <f>PPCL_NG!Q96</f>
        <v>24.428392868890199</v>
      </c>
      <c r="H96">
        <f>PPCL_Spot!Q96</f>
        <v>0</v>
      </c>
      <c r="I96">
        <f>Bawana_NG!Q96</f>
        <v>60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831.13407429430686</v>
      </c>
      <c r="P96" s="36">
        <v>68.360000000000014</v>
      </c>
      <c r="Q96" s="36">
        <v>22.159999999999997</v>
      </c>
      <c r="R96" s="38">
        <v>0</v>
      </c>
      <c r="S96" s="38">
        <v>0</v>
      </c>
      <c r="T96" s="37">
        <f>SUMPRODUCT(LTA!J96:AN96,LTA!J$101:AN$101,LTA!J$104:AN$104)</f>
        <v>45.52</v>
      </c>
      <c r="U96" s="37">
        <f>SUMPRODUCT(LTA!J96:AN96,LTA!J$102:AN$102,LTA!J$104:AN$104)</f>
        <v>121.67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311.67</v>
      </c>
      <c r="AB96" s="75">
        <f>-STOA!O96</f>
        <v>0</v>
      </c>
      <c r="AC96">
        <f t="shared" si="3"/>
        <v>14.058670909496866</v>
      </c>
      <c r="AD96">
        <f t="shared" si="4"/>
        <v>1386.6475123088808</v>
      </c>
      <c r="AE96">
        <f>'IDT-1'!C96</f>
        <v>-100</v>
      </c>
      <c r="AF96" s="24"/>
      <c r="AG96">
        <f t="shared" si="5"/>
        <v>1286.6475123088808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-98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7.697916055180511</v>
      </c>
      <c r="F97">
        <f>GT_Spot!Q97</f>
        <v>0</v>
      </c>
      <c r="G97">
        <f>PPCL_NG!Q97</f>
        <v>24.428392868890199</v>
      </c>
      <c r="H97">
        <f>PPCL_Spot!Q97</f>
        <v>0</v>
      </c>
      <c r="I97">
        <f>Bawana_NG!Q97</f>
        <v>60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830.0755736284068</v>
      </c>
      <c r="P97" s="36">
        <v>68.360000000000014</v>
      </c>
      <c r="Q97" s="36">
        <v>22.159999999999997</v>
      </c>
      <c r="R97" s="38">
        <v>0</v>
      </c>
      <c r="S97" s="38">
        <v>0</v>
      </c>
      <c r="T97" s="37">
        <f>SUMPRODUCT(LTA!J97:AN97,LTA!J$101:AN$101,LTA!J$104:AN$104)</f>
        <v>46.33</v>
      </c>
      <c r="U97" s="37">
        <f>SUMPRODUCT(LTA!J97:AN97,LTA!J$102:AN$102,LTA!J$104:AN$104)</f>
        <v>121.46000000000001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311.67</v>
      </c>
      <c r="AB97" s="75">
        <f>-STOA!O97</f>
        <v>0</v>
      </c>
      <c r="AC97">
        <f t="shared" si="3"/>
        <v>13.939220445848406</v>
      </c>
      <c r="AD97">
        <f t="shared" si="4"/>
        <v>1399.3084621066291</v>
      </c>
      <c r="AE97">
        <f>'IDT-1'!C97</f>
        <v>-95</v>
      </c>
      <c r="AF97" s="24"/>
      <c r="AG97">
        <f t="shared" si="5"/>
        <v>1304.3084621066291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-85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7.697916055180511</v>
      </c>
      <c r="F98">
        <f>GT_Spot!Q98</f>
        <v>0</v>
      </c>
      <c r="G98">
        <f>PPCL_NG!Q98</f>
        <v>24.428392868890199</v>
      </c>
      <c r="H98">
        <f>PPCL_Spot!Q98</f>
        <v>0</v>
      </c>
      <c r="I98">
        <f>Bawana_NG!Q98</f>
        <v>60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830.0755736284068</v>
      </c>
      <c r="P98" s="36">
        <v>68.360000000000014</v>
      </c>
      <c r="Q98" s="36">
        <v>22.159999999999997</v>
      </c>
      <c r="R98" s="38">
        <v>0</v>
      </c>
      <c r="S98" s="38">
        <v>0</v>
      </c>
      <c r="T98" s="37">
        <f>SUMPRODUCT(LTA!J98:AN98,LTA!J$101:AN$101,LTA!J$104:AN$104)</f>
        <v>46.99</v>
      </c>
      <c r="U98" s="37">
        <f>SUMPRODUCT(LTA!J98:AN98,LTA!J$102:AN$102,LTA!J$104:AN$104)</f>
        <v>121.19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311.67</v>
      </c>
      <c r="AB98" s="75">
        <f>-STOA!O98</f>
        <v>0</v>
      </c>
      <c r="AC98">
        <f t="shared" si="3"/>
        <v>13.862749298148648</v>
      </c>
      <c r="AD98">
        <f t="shared" si="4"/>
        <v>1408.774933254329</v>
      </c>
      <c r="AE98">
        <f>'IDT-1'!C98</f>
        <v>-100</v>
      </c>
      <c r="AF98" s="24"/>
      <c r="AG98">
        <f t="shared" si="5"/>
        <v>1308.774933254329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-76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0.14727645750000012</v>
      </c>
      <c r="E99">
        <f t="shared" si="6"/>
        <v>0.18137149252099141</v>
      </c>
      <c r="F99">
        <f t="shared" si="6"/>
        <v>0</v>
      </c>
      <c r="G99">
        <f t="shared" si="6"/>
        <v>0.60567020985924769</v>
      </c>
      <c r="H99">
        <f t="shared" si="6"/>
        <v>0</v>
      </c>
      <c r="I99">
        <f t="shared" si="6"/>
        <v>1.293900435296192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17.817506541501945</v>
      </c>
      <c r="P99" s="36">
        <f t="shared" si="6"/>
        <v>1.6407130284572997</v>
      </c>
      <c r="Q99" s="36">
        <f t="shared" si="6"/>
        <v>0.47155761051918915</v>
      </c>
      <c r="R99" s="38">
        <f t="shared" si="6"/>
        <v>0.2927849999999998</v>
      </c>
      <c r="S99" s="38">
        <f t="shared" si="6"/>
        <v>0</v>
      </c>
      <c r="T99" s="37">
        <f t="shared" si="6"/>
        <v>2.4302449999999998</v>
      </c>
      <c r="U99" s="37">
        <f t="shared" si="6"/>
        <v>2.7863924999999998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-3.0012275000000002</v>
      </c>
      <c r="AA99" s="75">
        <f t="shared" si="6"/>
        <v>6.2632549999999974</v>
      </c>
      <c r="AB99" s="75">
        <f t="shared" si="6"/>
        <v>-3.0412499999999998</v>
      </c>
      <c r="AC99">
        <f t="shared" si="6"/>
        <v>0.36799452910824859</v>
      </c>
      <c r="AD99">
        <f t="shared" si="6"/>
        <v>25.861218746546619</v>
      </c>
      <c r="AE99">
        <f t="shared" si="6"/>
        <v>-0.30453124999999998</v>
      </c>
      <c r="AG99">
        <f t="shared" si="6"/>
        <v>25.556687496546612</v>
      </c>
      <c r="AI99">
        <f t="shared" si="6"/>
        <v>0</v>
      </c>
      <c r="AJ99">
        <f t="shared" si="6"/>
        <v>0</v>
      </c>
      <c r="AK99">
        <f t="shared" si="6"/>
        <v>5.8267500000000007E-2</v>
      </c>
      <c r="AL99">
        <f t="shared" si="6"/>
        <v>-1.7172499999999999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45084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45084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7.9136699999999998</v>
      </c>
      <c r="E3">
        <f>GT_NG!T3</f>
        <v>11.169423844837421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69.997231341217415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782.65339355484411</v>
      </c>
      <c r="P3" s="36">
        <v>75.140000000000015</v>
      </c>
      <c r="Q3" s="36">
        <v>26.759999999999998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422.02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157</v>
      </c>
      <c r="AB3" s="75">
        <f>-STOA!P3</f>
        <v>0</v>
      </c>
      <c r="AC3">
        <f>SUMIF(B3:AB3,"&gt;0")*$AC$2-SUMIF(B3:AB3,"&lt;0")*($AC$2/(1-$AC$2))+SUMIF(AI3:AR3,"&gt;0")*$AC$2-SUMIF(AI3:AR3,"&lt;0")*($AC$2/(1-$AC$2))</f>
        <v>14.540021651473586</v>
      </c>
      <c r="AD3">
        <f>SUM(B3:AB3,AI3:AR3)-AC3</f>
        <v>1497.1136970894254</v>
      </c>
      <c r="AE3">
        <f>'IDT-1'!F3</f>
        <v>0</v>
      </c>
      <c r="AF3" s="24"/>
      <c r="AG3">
        <f>SUM(AD3:AF3)</f>
        <v>1497.1136970894254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8.0039400000000001</v>
      </c>
      <c r="E4">
        <f>GT_NG!T4</f>
        <v>11.169423844837421</v>
      </c>
      <c r="F4">
        <f>GT_Spot!T4</f>
        <v>0</v>
      </c>
      <c r="G4">
        <f>PPCL_NG!T4</f>
        <v>29.308071837379114</v>
      </c>
      <c r="H4">
        <f>PPCL_Spot!T4</f>
        <v>0</v>
      </c>
      <c r="I4">
        <f>Bawana_NG!T4</f>
        <v>65.243444211525528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782.65339355484411</v>
      </c>
      <c r="P4" s="36">
        <v>75.140000000000015</v>
      </c>
      <c r="Q4" s="36">
        <v>26.759999999999998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422.15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157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14.502837732901233</v>
      </c>
      <c r="AD4">
        <f t="shared" ref="AD4:AD67" si="1">SUM(B4:AB4,AI4:AR4)-AC4</f>
        <v>1492.9254357156849</v>
      </c>
      <c r="AE4">
        <f>'IDT-1'!F4</f>
        <v>-12.772</v>
      </c>
      <c r="AF4" s="24"/>
      <c r="AG4">
        <f t="shared" ref="AG4:AG67" si="2">SUM(AD4:AF4)</f>
        <v>1480.153435715685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8.0039400000000001</v>
      </c>
      <c r="E5">
        <f>GT_NG!T5</f>
        <v>11.169423844837421</v>
      </c>
      <c r="F5">
        <f>GT_Spot!T5</f>
        <v>0</v>
      </c>
      <c r="G5">
        <f>PPCL_NG!T5</f>
        <v>29.308071837379114</v>
      </c>
      <c r="H5">
        <f>PPCL_Spot!T5</f>
        <v>0</v>
      </c>
      <c r="I5">
        <f>Bawana_NG!T5</f>
        <v>65.243444211525528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777.32258910331666</v>
      </c>
      <c r="P5" s="36">
        <v>75.140000000000015</v>
      </c>
      <c r="Q5" s="36">
        <v>26.759999999999998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421.4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157</v>
      </c>
      <c r="AB5" s="75">
        <f>-STOA!P5</f>
        <v>0</v>
      </c>
      <c r="AC5">
        <f t="shared" si="0"/>
        <v>14.360545378505837</v>
      </c>
      <c r="AD5">
        <f t="shared" si="1"/>
        <v>1496.986923618553</v>
      </c>
      <c r="AE5">
        <f>'IDT-1'!F5</f>
        <v>-30.83</v>
      </c>
      <c r="AF5" s="24"/>
      <c r="AG5">
        <f t="shared" si="2"/>
        <v>1466.156923618553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8.0039400000000001</v>
      </c>
      <c r="E6">
        <f>GT_NG!T6</f>
        <v>11.169423844837421</v>
      </c>
      <c r="F6">
        <f>GT_Spot!T6</f>
        <v>0</v>
      </c>
      <c r="G6">
        <f>PPCL_NG!T6</f>
        <v>29.308071837379114</v>
      </c>
      <c r="H6">
        <f>PPCL_Spot!T6</f>
        <v>0</v>
      </c>
      <c r="I6">
        <f>Bawana_NG!T6</f>
        <v>65.243444211525528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777.32258910331666</v>
      </c>
      <c r="P6" s="36">
        <v>75.140000000000015</v>
      </c>
      <c r="Q6" s="36">
        <v>26.759999999999998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421.62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-38</v>
      </c>
      <c r="AA6" s="75">
        <f>STOA!J6</f>
        <v>157</v>
      </c>
      <c r="AB6" s="75">
        <f>-STOA!P6</f>
        <v>0</v>
      </c>
      <c r="AC6">
        <f t="shared" si="0"/>
        <v>14.699850224349259</v>
      </c>
      <c r="AD6">
        <f t="shared" si="1"/>
        <v>1458.8676187727094</v>
      </c>
      <c r="AE6">
        <f>'IDT-1'!F6</f>
        <v>-12.109</v>
      </c>
      <c r="AF6" s="24"/>
      <c r="AG6">
        <f t="shared" si="2"/>
        <v>1446.7586187727095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8.0039400000000001</v>
      </c>
      <c r="E7">
        <f>GT_NG!T7</f>
        <v>11.169423844837421</v>
      </c>
      <c r="F7">
        <f>GT_Spot!T7</f>
        <v>0</v>
      </c>
      <c r="G7">
        <f>PPCL_NG!T7</f>
        <v>29.308071837379114</v>
      </c>
      <c r="H7">
        <f>PPCL_Spot!T7</f>
        <v>0</v>
      </c>
      <c r="I7">
        <f>Bawana_NG!T7</f>
        <v>70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776.48085766074871</v>
      </c>
      <c r="P7" s="36">
        <v>75.140000000000015</v>
      </c>
      <c r="Q7" s="36">
        <v>26.759999999999998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422.29999999999995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-51</v>
      </c>
      <c r="AA7" s="75">
        <f>STOA!J7</f>
        <v>157</v>
      </c>
      <c r="AB7" s="75">
        <f>-STOA!P7</f>
        <v>0</v>
      </c>
      <c r="AC7">
        <f t="shared" si="0"/>
        <v>14.855700336381775</v>
      </c>
      <c r="AD7">
        <f t="shared" si="1"/>
        <v>1450.3065930065836</v>
      </c>
      <c r="AE7">
        <f>'IDT-1'!F7</f>
        <v>0</v>
      </c>
      <c r="AF7" s="24"/>
      <c r="AG7">
        <f t="shared" si="2"/>
        <v>1450.3065930065836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8.0039400000000001</v>
      </c>
      <c r="E8">
        <f>GT_NG!T8</f>
        <v>11.169423844837421</v>
      </c>
      <c r="F8">
        <f>GT_Spot!T8</f>
        <v>0</v>
      </c>
      <c r="G8">
        <f>PPCL_NG!T8</f>
        <v>29.308071837379114</v>
      </c>
      <c r="H8">
        <f>PPCL_Spot!T8</f>
        <v>0</v>
      </c>
      <c r="I8">
        <f>Bawana_NG!T8</f>
        <v>70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775.81973982429872</v>
      </c>
      <c r="P8" s="36">
        <v>75.140000000000015</v>
      </c>
      <c r="Q8" s="36">
        <v>26.759999999999998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422.46999999999997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-74</v>
      </c>
      <c r="AA8" s="75">
        <f>STOA!J8</f>
        <v>157</v>
      </c>
      <c r="AB8" s="75">
        <f>-STOA!P8</f>
        <v>0</v>
      </c>
      <c r="AC8">
        <f t="shared" si="0"/>
        <v>15.055575432431507</v>
      </c>
      <c r="AD8">
        <f t="shared" si="1"/>
        <v>1426.6156000740839</v>
      </c>
      <c r="AE8">
        <f>'IDT-1'!F8</f>
        <v>0</v>
      </c>
      <c r="AF8" s="24"/>
      <c r="AG8">
        <f t="shared" si="2"/>
        <v>1426.6156000740839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8.0039400000000001</v>
      </c>
      <c r="E9">
        <f>GT_NG!T9</f>
        <v>11.169423844837421</v>
      </c>
      <c r="F9">
        <f>GT_Spot!T9</f>
        <v>0</v>
      </c>
      <c r="G9">
        <f>PPCL_NG!T9</f>
        <v>29.308071837379114</v>
      </c>
      <c r="H9">
        <f>PPCL_Spot!T9</f>
        <v>0</v>
      </c>
      <c r="I9">
        <f>Bawana_NG!T9</f>
        <v>70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775.18901249663145</v>
      </c>
      <c r="P9" s="36">
        <v>75.140000000000015</v>
      </c>
      <c r="Q9" s="36">
        <v>26.759999999999998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422.55999999999995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-97</v>
      </c>
      <c r="AA9" s="75">
        <f>STOA!J9</f>
        <v>157</v>
      </c>
      <c r="AB9" s="75">
        <f>-STOA!P9</f>
        <v>0</v>
      </c>
      <c r="AC9">
        <f t="shared" si="0"/>
        <v>15.255013964958527</v>
      </c>
      <c r="AD9">
        <f t="shared" si="1"/>
        <v>1402.8754342138893</v>
      </c>
      <c r="AE9">
        <f>'IDT-1'!F9</f>
        <v>0</v>
      </c>
      <c r="AF9" s="24"/>
      <c r="AG9">
        <f t="shared" si="2"/>
        <v>1402.8754342138893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8.0039400000000001</v>
      </c>
      <c r="E10">
        <f>GT_NG!T10</f>
        <v>11.169423844837421</v>
      </c>
      <c r="F10">
        <f>GT_Spot!T10</f>
        <v>0</v>
      </c>
      <c r="G10">
        <f>PPCL_NG!T10</f>
        <v>29.308071837379114</v>
      </c>
      <c r="H10">
        <f>PPCL_Spot!T10</f>
        <v>0</v>
      </c>
      <c r="I10">
        <f>Bawana_NG!T10</f>
        <v>70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774.26344752560169</v>
      </c>
      <c r="P10" s="36">
        <v>75.140000000000015</v>
      </c>
      <c r="Q10" s="36">
        <v>26.759999999999998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426.51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-120</v>
      </c>
      <c r="AA10" s="75">
        <f>STOA!J10</f>
        <v>157</v>
      </c>
      <c r="AB10" s="75">
        <f>-STOA!P10</f>
        <v>0</v>
      </c>
      <c r="AC10">
        <f t="shared" si="0"/>
        <v>15.530216563834937</v>
      </c>
      <c r="AD10">
        <f t="shared" si="1"/>
        <v>1377.6246666439833</v>
      </c>
      <c r="AE10">
        <f>'IDT-1'!F10</f>
        <v>0</v>
      </c>
      <c r="AF10" s="24"/>
      <c r="AG10">
        <f t="shared" si="2"/>
        <v>1377.6246666439833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-65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8.0039400000000001</v>
      </c>
      <c r="E11">
        <f>GT_NG!T11</f>
        <v>11.169423844837421</v>
      </c>
      <c r="F11">
        <f>GT_Spot!T11</f>
        <v>0</v>
      </c>
      <c r="G11">
        <f>PPCL_NG!T11</f>
        <v>29.308071837379114</v>
      </c>
      <c r="H11">
        <f>PPCL_Spot!T11</f>
        <v>0</v>
      </c>
      <c r="I11">
        <f>Bawana_NG!T11</f>
        <v>70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760.49534963694975</v>
      </c>
      <c r="P11" s="36">
        <v>75.140000000000015</v>
      </c>
      <c r="Q11" s="36">
        <v>26.759999999999998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421.41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-144</v>
      </c>
      <c r="AA11" s="75">
        <f>STOA!J11</f>
        <v>157</v>
      </c>
      <c r="AB11" s="75">
        <f>-STOA!P11</f>
        <v>0</v>
      </c>
      <c r="AC11">
        <f t="shared" si="0"/>
        <v>15.444080450114555</v>
      </c>
      <c r="AD11">
        <f t="shared" si="1"/>
        <v>1349.8427048690517</v>
      </c>
      <c r="AE11">
        <f>'IDT-1'!F11</f>
        <v>0</v>
      </c>
      <c r="AF11" s="24"/>
      <c r="AG11">
        <f t="shared" si="2"/>
        <v>1349.8427048690517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8.0039400000000001</v>
      </c>
      <c r="E12">
        <f>GT_NG!T12</f>
        <v>11.166238950670088</v>
      </c>
      <c r="F12">
        <f>GT_Spot!T12</f>
        <v>0</v>
      </c>
      <c r="G12">
        <f>PPCL_NG!T12</f>
        <v>29.308071837379114</v>
      </c>
      <c r="H12">
        <f>PPCL_Spot!T12</f>
        <v>0</v>
      </c>
      <c r="I12">
        <f>Bawana_NG!T12</f>
        <v>70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760.43049393860417</v>
      </c>
      <c r="P12" s="36">
        <v>75.140000000000015</v>
      </c>
      <c r="Q12" s="36">
        <v>26.759999999999998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421.57000000000005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-167</v>
      </c>
      <c r="AA12" s="75">
        <f>STOA!J12</f>
        <v>157</v>
      </c>
      <c r="AB12" s="75">
        <f>-STOA!P12</f>
        <v>0</v>
      </c>
      <c r="AC12">
        <f t="shared" si="0"/>
        <v>15.649086625910934</v>
      </c>
      <c r="AD12">
        <f t="shared" si="1"/>
        <v>1326.7296581007424</v>
      </c>
      <c r="AE12">
        <f>'IDT-1'!F12</f>
        <v>0</v>
      </c>
      <c r="AF12" s="24"/>
      <c r="AG12">
        <f t="shared" si="2"/>
        <v>1326.7296581007424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8.0039400000000001</v>
      </c>
      <c r="E13">
        <f>GT_NG!T13</f>
        <v>11.166238950670088</v>
      </c>
      <c r="F13">
        <f>GT_Spot!T13</f>
        <v>0</v>
      </c>
      <c r="G13">
        <f>PPCL_NG!T13</f>
        <v>29.308071837379114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751.55858023601672</v>
      </c>
      <c r="P13" s="36">
        <v>75.140000000000015</v>
      </c>
      <c r="Q13" s="36">
        <v>26.759999999999998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421.8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-189</v>
      </c>
      <c r="AA13" s="75">
        <f>STOA!J13</f>
        <v>157</v>
      </c>
      <c r="AB13" s="75">
        <f>-STOA!P13</f>
        <v>0</v>
      </c>
      <c r="AC13">
        <f t="shared" si="0"/>
        <v>15.324450214706696</v>
      </c>
      <c r="AD13">
        <f t="shared" si="1"/>
        <v>1346.4123808093591</v>
      </c>
      <c r="AE13">
        <f>'IDT-1'!F13</f>
        <v>0</v>
      </c>
      <c r="AF13" s="24"/>
      <c r="AG13">
        <f t="shared" si="2"/>
        <v>1346.4123808093591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8.0039400000000001</v>
      </c>
      <c r="E14">
        <f>GT_NG!T14</f>
        <v>11.166238950670088</v>
      </c>
      <c r="F14">
        <f>GT_Spot!T14</f>
        <v>0</v>
      </c>
      <c r="G14">
        <f>PPCL_NG!T14</f>
        <v>29.308071837379114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749.43664170039733</v>
      </c>
      <c r="P14" s="36">
        <v>75.140000000000015</v>
      </c>
      <c r="Q14" s="36">
        <v>26.759999999999998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421.65000000000003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-211</v>
      </c>
      <c r="AA14" s="75">
        <f>STOA!J14</f>
        <v>157</v>
      </c>
      <c r="AB14" s="75">
        <f>-STOA!P14</f>
        <v>0</v>
      </c>
      <c r="AC14">
        <f t="shared" si="0"/>
        <v>15.499775961081543</v>
      </c>
      <c r="AD14">
        <f t="shared" si="1"/>
        <v>1321.9651165273651</v>
      </c>
      <c r="AE14">
        <f>'IDT-1'!F14</f>
        <v>0</v>
      </c>
      <c r="AF14" s="24"/>
      <c r="AG14">
        <f t="shared" si="2"/>
        <v>1321.9651165273651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8.0039400000000001</v>
      </c>
      <c r="E15">
        <f>GT_NG!T15</f>
        <v>11.166238950670088</v>
      </c>
      <c r="F15">
        <f>GT_Spot!T15</f>
        <v>0</v>
      </c>
      <c r="G15">
        <f>PPCL_NG!T15</f>
        <v>29.69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748.29017589677972</v>
      </c>
      <c r="P15" s="36">
        <v>75.140000000000015</v>
      </c>
      <c r="Q15" s="36">
        <v>26.759999999999998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420.74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-232</v>
      </c>
      <c r="AA15" s="75">
        <f>STOA!J15</f>
        <v>156.91</v>
      </c>
      <c r="AB15" s="75">
        <f>-STOA!P15</f>
        <v>0</v>
      </c>
      <c r="AC15">
        <f t="shared" si="0"/>
        <v>15.670688707806873</v>
      </c>
      <c r="AD15">
        <f t="shared" si="1"/>
        <v>1299.0296661396428</v>
      </c>
      <c r="AE15">
        <f>'IDT-1'!F15</f>
        <v>0</v>
      </c>
      <c r="AF15" s="24"/>
      <c r="AG15">
        <f t="shared" si="2"/>
        <v>1299.0296661396428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8.0039400000000001</v>
      </c>
      <c r="E16">
        <f>GT_NG!T16</f>
        <v>11.166238950670088</v>
      </c>
      <c r="F16">
        <f>GT_Spot!T16</f>
        <v>0</v>
      </c>
      <c r="G16">
        <f>PPCL_NG!T16</f>
        <v>29.69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748.29007470583213</v>
      </c>
      <c r="P16" s="36">
        <v>75.140000000000015</v>
      </c>
      <c r="Q16" s="36">
        <v>26.759999999999998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428.16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-251</v>
      </c>
      <c r="AA16" s="75">
        <f>STOA!J16</f>
        <v>156.91</v>
      </c>
      <c r="AB16" s="75">
        <f>-STOA!P16</f>
        <v>0</v>
      </c>
      <c r="AC16">
        <f t="shared" si="0"/>
        <v>15.904668240248245</v>
      </c>
      <c r="AD16">
        <f t="shared" si="1"/>
        <v>1287.215585416254</v>
      </c>
      <c r="AE16">
        <f>'IDT-1'!F16</f>
        <v>0</v>
      </c>
      <c r="AF16" s="24"/>
      <c r="AG16">
        <f t="shared" si="2"/>
        <v>1287.215585416254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8.0039400000000001</v>
      </c>
      <c r="E17">
        <f>GT_NG!T17</f>
        <v>11.166238950670088</v>
      </c>
      <c r="F17">
        <f>GT_Spot!T17</f>
        <v>0</v>
      </c>
      <c r="G17">
        <f>PPCL_NG!T17</f>
        <v>29.69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750.55610979613812</v>
      </c>
      <c r="P17" s="36">
        <v>75.140000000000015</v>
      </c>
      <c r="Q17" s="36">
        <v>26.759999999999998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428.33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-268</v>
      </c>
      <c r="AA17" s="75">
        <f>STOA!J17</f>
        <v>156.91</v>
      </c>
      <c r="AB17" s="75">
        <f>-STOA!P17</f>
        <v>0</v>
      </c>
      <c r="AC17">
        <f t="shared" si="0"/>
        <v>16.07703351692026</v>
      </c>
      <c r="AD17">
        <f t="shared" si="1"/>
        <v>1272.4792552298879</v>
      </c>
      <c r="AE17">
        <f>'IDT-1'!F17</f>
        <v>0</v>
      </c>
      <c r="AF17" s="24"/>
      <c r="AG17">
        <f t="shared" si="2"/>
        <v>1272.4792552298879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8.0039400000000001</v>
      </c>
      <c r="E18">
        <f>GT_NG!T18</f>
        <v>11.166238950670088</v>
      </c>
      <c r="F18">
        <f>GT_Spot!T18</f>
        <v>0</v>
      </c>
      <c r="G18">
        <f>PPCL_NG!T18</f>
        <v>29.69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746.8311628773231</v>
      </c>
      <c r="P18" s="36">
        <v>75.140000000000015</v>
      </c>
      <c r="Q18" s="36">
        <v>26.759999999999998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429.21999999999997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-285</v>
      </c>
      <c r="AA18" s="75">
        <f>STOA!J18</f>
        <v>156.91</v>
      </c>
      <c r="AB18" s="75">
        <f>-STOA!P18</f>
        <v>0</v>
      </c>
      <c r="AC18">
        <f t="shared" si="0"/>
        <v>16.203014151912008</v>
      </c>
      <c r="AD18">
        <f t="shared" si="1"/>
        <v>1252.5183276760813</v>
      </c>
      <c r="AE18">
        <f>'IDT-1'!F18</f>
        <v>0</v>
      </c>
      <c r="AF18" s="24"/>
      <c r="AG18">
        <f t="shared" si="2"/>
        <v>1252.5183276760813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8.0039400000000001</v>
      </c>
      <c r="E19">
        <f>GT_NG!T19</f>
        <v>11.166238950670088</v>
      </c>
      <c r="F19">
        <f>GT_Spot!T19</f>
        <v>0</v>
      </c>
      <c r="G19">
        <f>PPCL_NG!T19</f>
        <v>29.69</v>
      </c>
      <c r="H19">
        <f>PPCL_Spot!T19</f>
        <v>0</v>
      </c>
      <c r="I19">
        <f>Bawana_NG!T19</f>
        <v>70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726.07562159530039</v>
      </c>
      <c r="P19" s="36">
        <v>75.95</v>
      </c>
      <c r="Q19" s="36">
        <v>26.759999999999998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430.26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-302</v>
      </c>
      <c r="AA19" s="75">
        <f>STOA!J19</f>
        <v>156.81</v>
      </c>
      <c r="AB19" s="75">
        <f>-STOA!P19</f>
        <v>0</v>
      </c>
      <c r="AC19">
        <f t="shared" si="0"/>
        <v>16.186693556507528</v>
      </c>
      <c r="AD19">
        <f t="shared" si="1"/>
        <v>1216.5291069894629</v>
      </c>
      <c r="AE19">
        <f>'IDT-1'!F19</f>
        <v>0</v>
      </c>
      <c r="AF19" s="24"/>
      <c r="AG19">
        <f t="shared" si="2"/>
        <v>1216.5291069894629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8.0039400000000001</v>
      </c>
      <c r="E20">
        <f>GT_NG!T20</f>
        <v>11.169423844837421</v>
      </c>
      <c r="F20">
        <f>GT_Spot!T20</f>
        <v>0</v>
      </c>
      <c r="G20">
        <f>PPCL_NG!T20</f>
        <v>29.69</v>
      </c>
      <c r="H20">
        <f>PPCL_Spot!T20</f>
        <v>0</v>
      </c>
      <c r="I20">
        <f>Bawana_NG!T20</f>
        <v>70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723.64504331425292</v>
      </c>
      <c r="P20" s="36">
        <v>75.143728477149807</v>
      </c>
      <c r="Q20" s="36">
        <v>26.759999999999998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431.30999999999995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-311</v>
      </c>
      <c r="AA20" s="75">
        <f>STOA!J20</f>
        <v>156.81</v>
      </c>
      <c r="AB20" s="75">
        <f>-STOA!P20</f>
        <v>0</v>
      </c>
      <c r="AC20">
        <f t="shared" si="0"/>
        <v>16.247380453001657</v>
      </c>
      <c r="AD20">
        <f t="shared" si="1"/>
        <v>1205.2847551832385</v>
      </c>
      <c r="AE20">
        <f>'IDT-1'!F20</f>
        <v>0</v>
      </c>
      <c r="AF20" s="24"/>
      <c r="AG20">
        <f t="shared" si="2"/>
        <v>1205.2847551832385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8.0039400000000001</v>
      </c>
      <c r="E21">
        <f>GT_NG!T21</f>
        <v>11.169423844837421</v>
      </c>
      <c r="F21">
        <f>GT_Spot!T21</f>
        <v>0</v>
      </c>
      <c r="G21">
        <f>PPCL_NG!T21</f>
        <v>29.69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719.73041422179642</v>
      </c>
      <c r="P21" s="36">
        <v>75.143728477149807</v>
      </c>
      <c r="Q21" s="36">
        <v>26.759999999999998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432.46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-322</v>
      </c>
      <c r="AA21" s="75">
        <f>STOA!J21</f>
        <v>156.81</v>
      </c>
      <c r="AB21" s="75">
        <f>-STOA!P21</f>
        <v>0</v>
      </c>
      <c r="AC21">
        <f t="shared" si="0"/>
        <v>16.320711119732188</v>
      </c>
      <c r="AD21">
        <f t="shared" si="1"/>
        <v>1191.4467954240515</v>
      </c>
      <c r="AE21">
        <f>'IDT-1'!F21</f>
        <v>0</v>
      </c>
      <c r="AF21" s="24"/>
      <c r="AG21">
        <f t="shared" si="2"/>
        <v>1191.4467954240515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8.0039400000000001</v>
      </c>
      <c r="E22">
        <f>GT_NG!T22</f>
        <v>11.169423844837421</v>
      </c>
      <c r="F22">
        <f>GT_Spot!T22</f>
        <v>0</v>
      </c>
      <c r="G22">
        <f>PPCL_NG!T22</f>
        <v>29.69</v>
      </c>
      <c r="H22">
        <f>PPCL_Spot!T22</f>
        <v>0</v>
      </c>
      <c r="I22">
        <f>Bawana_NG!T22</f>
        <v>70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720.29699703386007</v>
      </c>
      <c r="P22" s="36">
        <v>75.143728477149807</v>
      </c>
      <c r="Q22" s="36">
        <v>26.759999999999998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433.36999999999995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-336</v>
      </c>
      <c r="AA22" s="75">
        <f>STOA!J22</f>
        <v>156.81</v>
      </c>
      <c r="AB22" s="75">
        <f>-STOA!P22</f>
        <v>0</v>
      </c>
      <c r="AC22">
        <f t="shared" si="0"/>
        <v>16.457998833789084</v>
      </c>
      <c r="AD22">
        <f t="shared" si="1"/>
        <v>1178.786090522058</v>
      </c>
      <c r="AE22">
        <f>'IDT-1'!F22</f>
        <v>0</v>
      </c>
      <c r="AF22" s="24"/>
      <c r="AG22">
        <f t="shared" si="2"/>
        <v>1178.786090522058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8.0039400000000001</v>
      </c>
      <c r="E23">
        <f>GT_NG!T23</f>
        <v>11.169423844837421</v>
      </c>
      <c r="F23">
        <f>GT_Spot!T23</f>
        <v>0</v>
      </c>
      <c r="G23">
        <f>PPCL_NG!T23</f>
        <v>29.69</v>
      </c>
      <c r="H23">
        <f>PPCL_Spot!T23</f>
        <v>0</v>
      </c>
      <c r="I23">
        <f>Bawana_NG!T23</f>
        <v>70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719.60208713350539</v>
      </c>
      <c r="P23" s="36">
        <v>75.143728477149807</v>
      </c>
      <c r="Q23" s="36">
        <v>26.759999999999998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432.79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-350</v>
      </c>
      <c r="AA23" s="75">
        <f>STOA!J23</f>
        <v>156.72</v>
      </c>
      <c r="AB23" s="75">
        <f>-STOA!P23</f>
        <v>0</v>
      </c>
      <c r="AC23">
        <f t="shared" si="0"/>
        <v>16.570281411976698</v>
      </c>
      <c r="AD23">
        <f t="shared" si="1"/>
        <v>1163.3088980435159</v>
      </c>
      <c r="AE23">
        <f>'IDT-1'!F23</f>
        <v>0</v>
      </c>
      <c r="AF23" s="24"/>
      <c r="AG23">
        <f t="shared" si="2"/>
        <v>1163.3088980435159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8.0039400000000001</v>
      </c>
      <c r="E24">
        <f>GT_NG!T24</f>
        <v>11.169423844837421</v>
      </c>
      <c r="F24">
        <f>GT_Spot!T24</f>
        <v>0</v>
      </c>
      <c r="G24">
        <f>PPCL_NG!T24</f>
        <v>29.69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731.35120699036815</v>
      </c>
      <c r="P24" s="36">
        <v>75.143728477149807</v>
      </c>
      <c r="Q24" s="36">
        <v>26.759999999999998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432.84000000000003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-383</v>
      </c>
      <c r="AA24" s="75">
        <f>STOA!J24</f>
        <v>156.72</v>
      </c>
      <c r="AB24" s="75">
        <f>-STOA!P24</f>
        <v>0</v>
      </c>
      <c r="AC24">
        <f t="shared" si="0"/>
        <v>16.967091874949535</v>
      </c>
      <c r="AD24">
        <f t="shared" si="1"/>
        <v>1141.7112074374058</v>
      </c>
      <c r="AE24">
        <f>'IDT-1'!F24</f>
        <v>0</v>
      </c>
      <c r="AF24" s="24"/>
      <c r="AG24">
        <f t="shared" si="2"/>
        <v>1141.7112074374058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8.0039400000000001</v>
      </c>
      <c r="E25">
        <f>GT_NG!T25</f>
        <v>11.169423844837421</v>
      </c>
      <c r="F25">
        <f>GT_Spot!T25</f>
        <v>0</v>
      </c>
      <c r="G25">
        <f>PPCL_NG!T25</f>
        <v>29.69</v>
      </c>
      <c r="H25">
        <f>PPCL_Spot!T25</f>
        <v>0</v>
      </c>
      <c r="I25">
        <f>Bawana_NG!T25</f>
        <v>70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732.49620962647316</v>
      </c>
      <c r="P25" s="36">
        <v>75.143728477149807</v>
      </c>
      <c r="Q25" s="36">
        <v>26.759999999999998</v>
      </c>
      <c r="R25" s="38">
        <v>0</v>
      </c>
      <c r="S25" s="38">
        <v>0</v>
      </c>
      <c r="T25" s="37">
        <f>SUMPRODUCT(LTA!J25:AN25,LTA!J$101:AN$101,LTA!J$105:AN$105)</f>
        <v>0.28999999999999998</v>
      </c>
      <c r="U25" s="37">
        <f>SUMPRODUCT(LTA!J25:AN25,LTA!J$102:AN$102,LTA!J$105:AN$105)</f>
        <v>434.31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-399</v>
      </c>
      <c r="AA25" s="75">
        <f>STOA!J25</f>
        <v>156.72</v>
      </c>
      <c r="AB25" s="75">
        <f>-STOA!P25</f>
        <v>0</v>
      </c>
      <c r="AC25">
        <f t="shared" si="0"/>
        <v>17.134705938502385</v>
      </c>
      <c r="AD25">
        <f t="shared" si="1"/>
        <v>1128.448596009958</v>
      </c>
      <c r="AE25">
        <f>'IDT-1'!F25</f>
        <v>0</v>
      </c>
      <c r="AF25" s="24"/>
      <c r="AG25">
        <f t="shared" si="2"/>
        <v>1128.448596009958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8.0039400000000001</v>
      </c>
      <c r="E26">
        <f>GT_NG!T26</f>
        <v>11.169423844837421</v>
      </c>
      <c r="F26">
        <f>GT_Spot!T26</f>
        <v>0</v>
      </c>
      <c r="G26">
        <f>PPCL_NG!T26</f>
        <v>29.69</v>
      </c>
      <c r="H26">
        <f>PPCL_Spot!T26</f>
        <v>0</v>
      </c>
      <c r="I26">
        <f>Bawana_NG!T26</f>
        <v>70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732.49611110132332</v>
      </c>
      <c r="P26" s="36">
        <v>75.143728477149807</v>
      </c>
      <c r="Q26" s="36">
        <v>26.759999999999998</v>
      </c>
      <c r="R26" s="38">
        <v>0</v>
      </c>
      <c r="S26" s="38">
        <v>0</v>
      </c>
      <c r="T26" s="37">
        <f>SUMPRODUCT(LTA!J26:AN26,LTA!J$101:AN$101,LTA!J$105:AN$105)</f>
        <v>1.38</v>
      </c>
      <c r="U26" s="37">
        <f>SUMPRODUCT(LTA!J26:AN26,LTA!J$102:AN$102,LTA!J$105:AN$105)</f>
        <v>438.35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-416</v>
      </c>
      <c r="AA26" s="75">
        <f>STOA!J26</f>
        <v>156.72</v>
      </c>
      <c r="AB26" s="75">
        <f>-STOA!P26</f>
        <v>0</v>
      </c>
      <c r="AC26">
        <f t="shared" si="0"/>
        <v>17.330777239358387</v>
      </c>
      <c r="AD26">
        <f t="shared" si="1"/>
        <v>1116.3824261839522</v>
      </c>
      <c r="AE26">
        <f>'IDT-1'!F26</f>
        <v>0</v>
      </c>
      <c r="AF26" s="24"/>
      <c r="AG26">
        <f t="shared" si="2"/>
        <v>1116.3824261839522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8.0039400000000001</v>
      </c>
      <c r="E27">
        <f>GT_NG!T27</f>
        <v>11.166238950670088</v>
      </c>
      <c r="F27">
        <f>GT_Spot!T27</f>
        <v>0</v>
      </c>
      <c r="G27">
        <f>PPCL_NG!T27</f>
        <v>29.69</v>
      </c>
      <c r="H27">
        <f>PPCL_Spot!T27</f>
        <v>0</v>
      </c>
      <c r="I27">
        <f>Bawana_NG!T27</f>
        <v>61.177281009732894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739.59109011931093</v>
      </c>
      <c r="P27" s="36">
        <v>75.143728477149807</v>
      </c>
      <c r="Q27" s="36">
        <v>26.759999999999998</v>
      </c>
      <c r="R27" s="38">
        <v>6.2</v>
      </c>
      <c r="S27" s="38">
        <v>0</v>
      </c>
      <c r="T27" s="37">
        <f>SUMPRODUCT(LTA!J27:AN27,LTA!J$101:AN$101,LTA!J$105:AN$105)</f>
        <v>3.54</v>
      </c>
      <c r="U27" s="37">
        <f>SUMPRODUCT(LTA!J27:AN27,LTA!J$102:AN$102,LTA!J$105:AN$105)</f>
        <v>447.6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-362.5</v>
      </c>
      <c r="AA27" s="75">
        <f>STOA!J27</f>
        <v>156.72</v>
      </c>
      <c r="AB27" s="75">
        <f>-STOA!P27</f>
        <v>0</v>
      </c>
      <c r="AC27">
        <f t="shared" si="0"/>
        <v>17.439439654205973</v>
      </c>
      <c r="AD27">
        <f t="shared" si="1"/>
        <v>1135.652838902658</v>
      </c>
      <c r="AE27">
        <f>'IDT-1'!F27</f>
        <v>0</v>
      </c>
      <c r="AF27" s="24"/>
      <c r="AG27">
        <f t="shared" si="2"/>
        <v>1135.652838902658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8.0039400000000001</v>
      </c>
      <c r="E28">
        <f>GT_NG!T28</f>
        <v>11.166238950670088</v>
      </c>
      <c r="F28">
        <f>GT_Spot!T28</f>
        <v>0</v>
      </c>
      <c r="G28">
        <f>PPCL_NG!T28</f>
        <v>29.69</v>
      </c>
      <c r="H28">
        <f>PPCL_Spot!T28</f>
        <v>0</v>
      </c>
      <c r="I28">
        <f>Bawana_NG!T28</f>
        <v>61.177281009732894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691.1808715944336</v>
      </c>
      <c r="P28" s="36">
        <v>75.143728477149807</v>
      </c>
      <c r="Q28" s="36">
        <v>26.759999999999998</v>
      </c>
      <c r="R28" s="38">
        <v>8.49</v>
      </c>
      <c r="S28" s="38">
        <v>0</v>
      </c>
      <c r="T28" s="37">
        <f>SUMPRODUCT(LTA!J28:AN28,LTA!J$101:AN$101,LTA!J$105:AN$105)</f>
        <v>6.43</v>
      </c>
      <c r="U28" s="37">
        <f>SUMPRODUCT(LTA!J28:AN28,LTA!J$102:AN$102,LTA!J$105:AN$105)</f>
        <v>452.16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-217</v>
      </c>
      <c r="AA28" s="75">
        <f>STOA!J28</f>
        <v>156.72</v>
      </c>
      <c r="AB28" s="75">
        <f>-STOA!P28</f>
        <v>0</v>
      </c>
      <c r="AC28">
        <f t="shared" si="0"/>
        <v>16.650796291316187</v>
      </c>
      <c r="AD28">
        <f t="shared" si="1"/>
        <v>1148.2712637406701</v>
      </c>
      <c r="AE28">
        <f>'IDT-1'!F28</f>
        <v>0</v>
      </c>
      <c r="AF28" s="24"/>
      <c r="AG28">
        <f t="shared" si="2"/>
        <v>1148.2712637406701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-145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8.0039400000000001</v>
      </c>
      <c r="E29">
        <f>GT_NG!T29</f>
        <v>11.166238950670088</v>
      </c>
      <c r="F29">
        <f>GT_Spot!T29</f>
        <v>0</v>
      </c>
      <c r="G29">
        <f>PPCL_NG!T29</f>
        <v>29.69</v>
      </c>
      <c r="H29">
        <f>PPCL_Spot!T29</f>
        <v>0</v>
      </c>
      <c r="I29">
        <f>Bawana_NG!T29</f>
        <v>61.177281009732894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582.5322784330059</v>
      </c>
      <c r="P29" s="36">
        <v>75.143728477149807</v>
      </c>
      <c r="Q29" s="36">
        <v>26.759999999999998</v>
      </c>
      <c r="R29" s="38">
        <v>17.3</v>
      </c>
      <c r="S29" s="38">
        <v>0</v>
      </c>
      <c r="T29" s="37">
        <f>SUMPRODUCT(LTA!J29:AN29,LTA!J$101:AN$101,LTA!J$105:AN$105)</f>
        <v>10.35</v>
      </c>
      <c r="U29" s="37">
        <f>SUMPRODUCT(LTA!J29:AN29,LTA!J$102:AN$102,LTA!J$105:AN$105)</f>
        <v>458.23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-244</v>
      </c>
      <c r="AA29" s="75">
        <f>STOA!J29</f>
        <v>156.72</v>
      </c>
      <c r="AB29" s="75">
        <f>-STOA!P29</f>
        <v>0</v>
      </c>
      <c r="AC29">
        <f t="shared" si="0"/>
        <v>15.16763472476439</v>
      </c>
      <c r="AD29">
        <f t="shared" si="1"/>
        <v>1137.9058321457944</v>
      </c>
      <c r="AE29">
        <f>'IDT-1'!F29</f>
        <v>0</v>
      </c>
      <c r="AF29" s="24"/>
      <c r="AG29">
        <f t="shared" si="2"/>
        <v>1137.9058321457944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8.0039400000000001</v>
      </c>
      <c r="E30">
        <f>GT_NG!T30</f>
        <v>11.166238950670088</v>
      </c>
      <c r="F30">
        <f>GT_Spot!T30</f>
        <v>0</v>
      </c>
      <c r="G30">
        <f>PPCL_NG!T30</f>
        <v>29.69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567.61034229218762</v>
      </c>
      <c r="P30" s="36">
        <v>75.143728477149807</v>
      </c>
      <c r="Q30" s="36">
        <v>26.759999999999998</v>
      </c>
      <c r="R30" s="38">
        <v>22.2</v>
      </c>
      <c r="S30" s="38">
        <v>0</v>
      </c>
      <c r="T30" s="37">
        <f>SUMPRODUCT(LTA!J30:AN30,LTA!J$101:AN$101,LTA!J$105:AN$105)</f>
        <v>15.03</v>
      </c>
      <c r="U30" s="37">
        <f>SUMPRODUCT(LTA!J30:AN30,LTA!J$102:AN$102,LTA!J$105:AN$105)</f>
        <v>466.13000000000005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-249</v>
      </c>
      <c r="AA30" s="75">
        <f>STOA!J30</f>
        <v>156.72</v>
      </c>
      <c r="AB30" s="75">
        <f>-STOA!P30</f>
        <v>0</v>
      </c>
      <c r="AC30">
        <f t="shared" si="0"/>
        <v>15.234536324336164</v>
      </c>
      <c r="AD30">
        <f t="shared" si="1"/>
        <v>1135.3969944054043</v>
      </c>
      <c r="AE30">
        <f>'IDT-1'!F30</f>
        <v>0</v>
      </c>
      <c r="AF30" s="24"/>
      <c r="AG30">
        <f t="shared" si="2"/>
        <v>1135.3969944054043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8.0039400000000001</v>
      </c>
      <c r="E31">
        <f>GT_NG!T31</f>
        <v>11.169423844837421</v>
      </c>
      <c r="F31">
        <f>GT_Spot!T31</f>
        <v>0</v>
      </c>
      <c r="G31">
        <f>PPCL_NG!T31</f>
        <v>29.308071837379114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559.17652134944672</v>
      </c>
      <c r="P31" s="36">
        <v>75.143728477149807</v>
      </c>
      <c r="Q31" s="36">
        <v>26.76</v>
      </c>
      <c r="R31" s="38">
        <v>22.2</v>
      </c>
      <c r="S31" s="38">
        <v>0</v>
      </c>
      <c r="T31" s="37">
        <f>SUMPRODUCT(LTA!J31:AN31,LTA!J$101:AN$101,LTA!J$105:AN$105)</f>
        <v>20.309999999999999</v>
      </c>
      <c r="U31" s="37">
        <f>SUMPRODUCT(LTA!J31:AN31,LTA!J$102:AN$102,LTA!J$105:AN$105)</f>
        <v>474.56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-267</v>
      </c>
      <c r="AA31" s="75">
        <f>STOA!J31</f>
        <v>156.63</v>
      </c>
      <c r="AB31" s="75">
        <f>-STOA!P31</f>
        <v>0</v>
      </c>
      <c r="AC31">
        <f t="shared" si="0"/>
        <v>15.614210605121073</v>
      </c>
      <c r="AD31">
        <f t="shared" si="1"/>
        <v>1101.8247559134247</v>
      </c>
      <c r="AE31">
        <f>'IDT-1'!F31</f>
        <v>0</v>
      </c>
      <c r="AF31" s="24"/>
      <c r="AG31">
        <f t="shared" si="2"/>
        <v>1101.8247559134247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8.0039400000000001</v>
      </c>
      <c r="E32">
        <f>GT_NG!T32</f>
        <v>11.169423844837421</v>
      </c>
      <c r="F32">
        <f>GT_Spot!T32</f>
        <v>0</v>
      </c>
      <c r="G32">
        <f>PPCL_NG!T32</f>
        <v>29.308071837379114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564.53086913406071</v>
      </c>
      <c r="P32" s="36">
        <v>75.143728477149807</v>
      </c>
      <c r="Q32" s="36">
        <v>26.76</v>
      </c>
      <c r="R32" s="38">
        <v>22.199999999999996</v>
      </c>
      <c r="S32" s="38">
        <v>0</v>
      </c>
      <c r="T32" s="37">
        <f>SUMPRODUCT(LTA!J32:AN32,LTA!J$101:AN$101,LTA!J$105:AN$105)</f>
        <v>24.25</v>
      </c>
      <c r="U32" s="37">
        <f>SUMPRODUCT(LTA!J32:AN32,LTA!J$102:AN$102,LTA!J$105:AN$105)</f>
        <v>483.67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-284</v>
      </c>
      <c r="AA32" s="75">
        <f>STOA!J32</f>
        <v>156.63</v>
      </c>
      <c r="AB32" s="75">
        <f>-STOA!P32</f>
        <v>0</v>
      </c>
      <c r="AC32">
        <f t="shared" si="0"/>
        <v>16.01587830872495</v>
      </c>
      <c r="AD32">
        <f t="shared" si="1"/>
        <v>1092.8274359944348</v>
      </c>
      <c r="AE32">
        <f>'IDT-1'!F32</f>
        <v>0</v>
      </c>
      <c r="AF32" s="24"/>
      <c r="AG32">
        <f t="shared" si="2"/>
        <v>1092.8274359944348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8.0039400000000001</v>
      </c>
      <c r="E33">
        <f>GT_NG!T33</f>
        <v>11.169423844837421</v>
      </c>
      <c r="F33">
        <f>GT_Spot!T33</f>
        <v>0</v>
      </c>
      <c r="G33">
        <f>PPCL_NG!T33</f>
        <v>29.308071837379114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563.08285729893737</v>
      </c>
      <c r="P33" s="36">
        <v>75.143728477149807</v>
      </c>
      <c r="Q33" s="36">
        <v>26.76</v>
      </c>
      <c r="R33" s="38">
        <v>22.199999999999996</v>
      </c>
      <c r="S33" s="38">
        <v>0</v>
      </c>
      <c r="T33" s="37">
        <f>SUMPRODUCT(LTA!J33:AN33,LTA!J$101:AN$101,LTA!J$105:AN$105)</f>
        <v>30.7</v>
      </c>
      <c r="U33" s="37">
        <f>SUMPRODUCT(LTA!J33:AN33,LTA!J$102:AN$102,LTA!J$105:AN$105)</f>
        <v>492.3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-301</v>
      </c>
      <c r="AA33" s="75">
        <f>STOA!J33</f>
        <v>156.63</v>
      </c>
      <c r="AB33" s="75">
        <f>-STOA!P33</f>
        <v>0</v>
      </c>
      <c r="AC33">
        <f t="shared" si="0"/>
        <v>16.286767972453188</v>
      </c>
      <c r="AD33">
        <f t="shared" si="1"/>
        <v>1089.1885344955836</v>
      </c>
      <c r="AE33">
        <f>'IDT-1'!F33</f>
        <v>0</v>
      </c>
      <c r="AF33" s="24"/>
      <c r="AG33">
        <f t="shared" si="2"/>
        <v>1089.1885344955836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8.0039400000000001</v>
      </c>
      <c r="E34">
        <f>GT_NG!T34</f>
        <v>11.169423844837421</v>
      </c>
      <c r="F34">
        <f>GT_Spot!T34</f>
        <v>0</v>
      </c>
      <c r="G34">
        <f>PPCL_NG!T34</f>
        <v>29.308071837379114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561.13779891624188</v>
      </c>
      <c r="P34" s="36">
        <v>75.143728477149807</v>
      </c>
      <c r="Q34" s="36">
        <v>26.76</v>
      </c>
      <c r="R34" s="38">
        <v>22.199999999999996</v>
      </c>
      <c r="S34" s="38">
        <v>0</v>
      </c>
      <c r="T34" s="37">
        <f>SUMPRODUCT(LTA!J34:AN34,LTA!J$101:AN$101,LTA!J$105:AN$105)</f>
        <v>38.590000000000003</v>
      </c>
      <c r="U34" s="37">
        <f>SUMPRODUCT(LTA!J34:AN34,LTA!J$102:AN$102,LTA!J$105:AN$105)</f>
        <v>500.76000000000005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-309</v>
      </c>
      <c r="AA34" s="75">
        <f>STOA!J34</f>
        <v>156.63</v>
      </c>
      <c r="AB34" s="75">
        <f>-STOA!P34</f>
        <v>0</v>
      </c>
      <c r="AC34">
        <f t="shared" si="0"/>
        <v>16.457922096296443</v>
      </c>
      <c r="AD34">
        <f t="shared" si="1"/>
        <v>1098.4223219890446</v>
      </c>
      <c r="AE34">
        <f>'IDT-1'!F34</f>
        <v>0</v>
      </c>
      <c r="AF34" s="24"/>
      <c r="AG34">
        <f t="shared" si="2"/>
        <v>1098.4223219890446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-67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8.0039400000000001</v>
      </c>
      <c r="E35">
        <f>GT_NG!T35</f>
        <v>11.169423844837421</v>
      </c>
      <c r="F35">
        <f>GT_Spot!T35</f>
        <v>0</v>
      </c>
      <c r="G35">
        <f>PPCL_NG!T35</f>
        <v>29.308071837379114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561.4737910447102</v>
      </c>
      <c r="P35" s="36">
        <v>75.143728477149807</v>
      </c>
      <c r="Q35" s="36">
        <v>26.76</v>
      </c>
      <c r="R35" s="38">
        <v>23.2</v>
      </c>
      <c r="S35" s="38">
        <v>0</v>
      </c>
      <c r="T35" s="37">
        <f>SUMPRODUCT(LTA!J35:AN35,LTA!J$101:AN$101,LTA!J$105:AN$105)</f>
        <v>45.36</v>
      </c>
      <c r="U35" s="37">
        <f>SUMPRODUCT(LTA!J35:AN35,LTA!J$102:AN$102,LTA!J$105:AN$105)</f>
        <v>507.96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-323</v>
      </c>
      <c r="AA35" s="75">
        <f>STOA!J35</f>
        <v>156.54</v>
      </c>
      <c r="AB35" s="75">
        <f>-STOA!P35</f>
        <v>0</v>
      </c>
      <c r="AC35">
        <f t="shared" si="0"/>
        <v>16.742750994904284</v>
      </c>
      <c r="AD35">
        <f t="shared" si="1"/>
        <v>1096.353485218905</v>
      </c>
      <c r="AE35">
        <f>'IDT-1'!F35</f>
        <v>0</v>
      </c>
      <c r="AF35" s="24"/>
      <c r="AG35">
        <f t="shared" si="2"/>
        <v>1096.353485218905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8.0039400000000001</v>
      </c>
      <c r="E36">
        <f>GT_NG!T36</f>
        <v>11.169423844837421</v>
      </c>
      <c r="F36">
        <f>GT_Spot!T36</f>
        <v>0</v>
      </c>
      <c r="G36">
        <f>PPCL_NG!T36</f>
        <v>29.308071837379114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558.76876006039981</v>
      </c>
      <c r="P36" s="36">
        <v>75.143728477149807</v>
      </c>
      <c r="Q36" s="36">
        <v>26.76</v>
      </c>
      <c r="R36" s="38">
        <v>23.2</v>
      </c>
      <c r="S36" s="38">
        <v>0</v>
      </c>
      <c r="T36" s="37">
        <f>SUMPRODUCT(LTA!J36:AN36,LTA!J$101:AN$101,LTA!J$105:AN$105)</f>
        <v>53.35</v>
      </c>
      <c r="U36" s="37">
        <f>SUMPRODUCT(LTA!J36:AN36,LTA!J$102:AN$102,LTA!J$105:AN$105)</f>
        <v>514.96999999999991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-321</v>
      </c>
      <c r="AA36" s="75">
        <f>STOA!J36</f>
        <v>156.54</v>
      </c>
      <c r="AB36" s="75">
        <f>-STOA!P36</f>
        <v>0</v>
      </c>
      <c r="AC36">
        <f t="shared" si="0"/>
        <v>16.877581104808939</v>
      </c>
      <c r="AD36">
        <f t="shared" si="1"/>
        <v>1105.5136241246901</v>
      </c>
      <c r="AE36">
        <f>'IDT-1'!F36</f>
        <v>0</v>
      </c>
      <c r="AF36" s="24"/>
      <c r="AG36">
        <f t="shared" si="2"/>
        <v>1105.5136241246901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-75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8.0039400000000001</v>
      </c>
      <c r="E37">
        <f>GT_NG!T37</f>
        <v>11.169423844837421</v>
      </c>
      <c r="F37">
        <f>GT_Spot!T37</f>
        <v>0</v>
      </c>
      <c r="G37">
        <f>PPCL_NG!T37</f>
        <v>29.308071837379114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544.05162090553131</v>
      </c>
      <c r="P37" s="36">
        <v>75.143728477149807</v>
      </c>
      <c r="Q37" s="36">
        <v>26.76</v>
      </c>
      <c r="R37" s="38">
        <v>23.2</v>
      </c>
      <c r="S37" s="38">
        <v>0</v>
      </c>
      <c r="T37" s="37">
        <f>SUMPRODUCT(LTA!J37:AN37,LTA!J$101:AN$101,LTA!J$105:AN$105)</f>
        <v>60.55</v>
      </c>
      <c r="U37" s="37">
        <f>SUMPRODUCT(LTA!J37:AN37,LTA!J$102:AN$102,LTA!J$105:AN$105)</f>
        <v>522.69000000000005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-326</v>
      </c>
      <c r="AA37" s="75">
        <f>STOA!J37</f>
        <v>156.54</v>
      </c>
      <c r="AB37" s="75">
        <f>-STOA!P37</f>
        <v>0</v>
      </c>
      <c r="AC37">
        <f t="shared" si="0"/>
        <v>16.613022454580236</v>
      </c>
      <c r="AD37">
        <f t="shared" si="1"/>
        <v>1135.9810436200503</v>
      </c>
      <c r="AE37">
        <f>'IDT-1'!F37</f>
        <v>0</v>
      </c>
      <c r="AF37" s="24"/>
      <c r="AG37">
        <f t="shared" si="2"/>
        <v>1135.9810436200503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8.0039400000000001</v>
      </c>
      <c r="E38">
        <f>GT_NG!T38</f>
        <v>11.169423844837421</v>
      </c>
      <c r="F38">
        <f>GT_Spot!T38</f>
        <v>0</v>
      </c>
      <c r="G38">
        <f>PPCL_NG!T38</f>
        <v>29.308071837379114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540.39408173679988</v>
      </c>
      <c r="P38" s="36">
        <v>75.143728477149807</v>
      </c>
      <c r="Q38" s="36">
        <v>26.76</v>
      </c>
      <c r="R38" s="38">
        <v>23.2</v>
      </c>
      <c r="S38" s="38">
        <v>0</v>
      </c>
      <c r="T38" s="37">
        <f>SUMPRODUCT(LTA!J38:AN38,LTA!J$101:AN$101,LTA!J$105:AN$105)</f>
        <v>67.34</v>
      </c>
      <c r="U38" s="37">
        <f>SUMPRODUCT(LTA!J38:AN38,LTA!J$102:AN$102,LTA!J$105:AN$105)</f>
        <v>531.05999999999995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-309</v>
      </c>
      <c r="AA38" s="75">
        <f>STOA!J38</f>
        <v>156.54</v>
      </c>
      <c r="AB38" s="75">
        <f>-STOA!P38</f>
        <v>0</v>
      </c>
      <c r="AC38">
        <f t="shared" si="0"/>
        <v>16.563315942018079</v>
      </c>
      <c r="AD38">
        <f t="shared" si="1"/>
        <v>1164.5332109638809</v>
      </c>
      <c r="AE38">
        <f>'IDT-1'!F38</f>
        <v>0</v>
      </c>
      <c r="AF38" s="24"/>
      <c r="AG38">
        <f t="shared" si="2"/>
        <v>1164.5332109638809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8.0039400000000001</v>
      </c>
      <c r="E39">
        <f>GT_NG!T39</f>
        <v>11.075299486594409</v>
      </c>
      <c r="F39">
        <f>GT_Spot!T39</f>
        <v>0</v>
      </c>
      <c r="G39">
        <f>PPCL_NG!T39</f>
        <v>29.308071837379114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537.89366689849498</v>
      </c>
      <c r="P39" s="36">
        <v>75.143728477149807</v>
      </c>
      <c r="Q39" s="36">
        <v>26.76</v>
      </c>
      <c r="R39" s="38">
        <v>23.2</v>
      </c>
      <c r="S39" s="38">
        <v>0</v>
      </c>
      <c r="T39" s="37">
        <f>SUMPRODUCT(LTA!J39:AN39,LTA!J$101:AN$101,LTA!J$105:AN$105)</f>
        <v>72.56</v>
      </c>
      <c r="U39" s="37">
        <f>SUMPRODUCT(LTA!J39:AN39,LTA!J$102:AN$102,LTA!J$105:AN$105)</f>
        <v>517.57999999999993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-276</v>
      </c>
      <c r="AA39" s="75">
        <f>STOA!J39</f>
        <v>156.44</v>
      </c>
      <c r="AB39" s="75">
        <f>-STOA!P39</f>
        <v>0</v>
      </c>
      <c r="AC39">
        <f t="shared" si="0"/>
        <v>15.907593963190152</v>
      </c>
      <c r="AD39">
        <f t="shared" si="1"/>
        <v>1217.234393746161</v>
      </c>
      <c r="AE39">
        <f>'IDT-1'!F39</f>
        <v>0</v>
      </c>
      <c r="AF39" s="24"/>
      <c r="AG39">
        <f t="shared" si="2"/>
        <v>1217.234393746161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8.0039400000000001</v>
      </c>
      <c r="E40">
        <f>GT_NG!T40</f>
        <v>11.076504384638644</v>
      </c>
      <c r="F40">
        <f>GT_Spot!T40</f>
        <v>0</v>
      </c>
      <c r="G40">
        <f>PPCL_NG!T40</f>
        <v>29.308071837379114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520.57297730199184</v>
      </c>
      <c r="P40" s="36">
        <v>29.02</v>
      </c>
      <c r="Q40" s="36">
        <v>7.74</v>
      </c>
      <c r="R40" s="38">
        <v>23.2</v>
      </c>
      <c r="S40" s="38">
        <v>0</v>
      </c>
      <c r="T40" s="37">
        <f>SUMPRODUCT(LTA!J40:AN40,LTA!J$101:AN$101,LTA!J$105:AN$105)</f>
        <v>77.300000000000011</v>
      </c>
      <c r="U40" s="37">
        <f>SUMPRODUCT(LTA!J40:AN40,LTA!J$102:AN$102,LTA!J$105:AN$105)</f>
        <v>499.73999999999995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-99</v>
      </c>
      <c r="AA40" s="75">
        <f>STOA!J40</f>
        <v>156.44</v>
      </c>
      <c r="AB40" s="75">
        <f>-STOA!P40</f>
        <v>0</v>
      </c>
      <c r="AC40">
        <f t="shared" si="0"/>
        <v>13.495209115816223</v>
      </c>
      <c r="AD40">
        <f t="shared" si="1"/>
        <v>1301.0835654179264</v>
      </c>
      <c r="AE40">
        <f>'IDT-1'!F40</f>
        <v>0</v>
      </c>
      <c r="AF40" s="24"/>
      <c r="AG40">
        <f t="shared" si="2"/>
        <v>1301.0835654179264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8.0039400000000001</v>
      </c>
      <c r="E41">
        <f>GT_NG!T41</f>
        <v>11.076504384638644</v>
      </c>
      <c r="F41">
        <f>GT_Spot!T41</f>
        <v>0</v>
      </c>
      <c r="G41">
        <f>PPCL_NG!T41</f>
        <v>29.308071837379114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521.76067852328833</v>
      </c>
      <c r="P41" s="36">
        <v>75.143728477149807</v>
      </c>
      <c r="Q41" s="36">
        <v>26.93</v>
      </c>
      <c r="R41" s="38">
        <v>23.2</v>
      </c>
      <c r="S41" s="38">
        <v>0</v>
      </c>
      <c r="T41" s="37">
        <f>SUMPRODUCT(LTA!J41:AN41,LTA!J$101:AN$101,LTA!J$105:AN$105)</f>
        <v>82.16</v>
      </c>
      <c r="U41" s="37">
        <f>SUMPRODUCT(LTA!J41:AN41,LTA!J$102:AN$102,LTA!J$105:AN$105)</f>
        <v>546.4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-177</v>
      </c>
      <c r="AA41" s="75">
        <f>STOA!J41</f>
        <v>156.44</v>
      </c>
      <c r="AB41" s="75">
        <f>-STOA!P41</f>
        <v>0</v>
      </c>
      <c r="AC41">
        <f t="shared" si="0"/>
        <v>15.137510368671833</v>
      </c>
      <c r="AD41">
        <f t="shared" si="1"/>
        <v>1349.462693863517</v>
      </c>
      <c r="AE41">
        <f>'IDT-1'!F41</f>
        <v>0</v>
      </c>
      <c r="AF41" s="24"/>
      <c r="AG41">
        <f t="shared" si="2"/>
        <v>1349.462693863517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8.0039400000000001</v>
      </c>
      <c r="E42">
        <f>GT_NG!T42</f>
        <v>11.076504384638644</v>
      </c>
      <c r="F42">
        <f>GT_Spot!T42</f>
        <v>0</v>
      </c>
      <c r="G42">
        <f>PPCL_NG!T42</f>
        <v>29.308071837379114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521.76066933653919</v>
      </c>
      <c r="P42" s="36">
        <v>75.143728477149807</v>
      </c>
      <c r="Q42" s="36">
        <v>26.93</v>
      </c>
      <c r="R42" s="38">
        <v>23.2</v>
      </c>
      <c r="S42" s="38">
        <v>0</v>
      </c>
      <c r="T42" s="37">
        <f>SUMPRODUCT(LTA!J42:AN42,LTA!J$101:AN$101,LTA!J$105:AN$105)</f>
        <v>87.52000000000001</v>
      </c>
      <c r="U42" s="37">
        <f>SUMPRODUCT(LTA!J42:AN42,LTA!J$102:AN$102,LTA!J$105:AN$105)</f>
        <v>551.86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-135</v>
      </c>
      <c r="AA42" s="75">
        <f>STOA!J42</f>
        <v>156.44</v>
      </c>
      <c r="AB42" s="75">
        <f>-STOA!P42</f>
        <v>0</v>
      </c>
      <c r="AC42">
        <f t="shared" si="0"/>
        <v>14.904235569507216</v>
      </c>
      <c r="AD42">
        <f t="shared" si="1"/>
        <v>1397.5159594759325</v>
      </c>
      <c r="AE42">
        <f>'IDT-1'!F42</f>
        <v>0</v>
      </c>
      <c r="AF42" s="24"/>
      <c r="AG42">
        <f t="shared" si="2"/>
        <v>1397.5159594759325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8.0039400000000001</v>
      </c>
      <c r="E43">
        <f>GT_NG!T43</f>
        <v>11.079854809437386</v>
      </c>
      <c r="F43">
        <f>GT_Spot!T43</f>
        <v>0</v>
      </c>
      <c r="G43">
        <f>PPCL_NG!T43</f>
        <v>29.308071837379114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507.37342913804923</v>
      </c>
      <c r="P43" s="36">
        <v>75.143728477149807</v>
      </c>
      <c r="Q43" s="36">
        <v>7.8175508925775139</v>
      </c>
      <c r="R43" s="38">
        <v>23.2</v>
      </c>
      <c r="S43" s="38">
        <v>0</v>
      </c>
      <c r="T43" s="37">
        <f>SUMPRODUCT(LTA!J43:AN43,LTA!J$101:AN$101,LTA!J$105:AN$105)</f>
        <v>94.18</v>
      </c>
      <c r="U43" s="37">
        <f>SUMPRODUCT(LTA!J43:AN43,LTA!J$102:AN$102,LTA!J$105:AN$105)</f>
        <v>509.83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-18</v>
      </c>
      <c r="AA43" s="75">
        <f>STOA!J43</f>
        <v>156.35999999999999</v>
      </c>
      <c r="AB43" s="75">
        <f>-STOA!P43</f>
        <v>0</v>
      </c>
      <c r="AC43">
        <f t="shared" si="0"/>
        <v>13.569501330533397</v>
      </c>
      <c r="AD43">
        <f t="shared" si="1"/>
        <v>1411.9043548337925</v>
      </c>
      <c r="AE43">
        <f>'IDT-1'!F43</f>
        <v>0</v>
      </c>
      <c r="AF43" s="24"/>
      <c r="AG43">
        <f t="shared" si="2"/>
        <v>1411.9043548337925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8.0039400000000001</v>
      </c>
      <c r="E44">
        <f>GT_NG!T44</f>
        <v>11.079854809437386</v>
      </c>
      <c r="F44">
        <f>GT_Spot!T44</f>
        <v>0</v>
      </c>
      <c r="G44">
        <f>PPCL_NG!T44</f>
        <v>29.308071837379114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507.78076589114664</v>
      </c>
      <c r="P44" s="36">
        <v>75.143728477149807</v>
      </c>
      <c r="Q44" s="36">
        <v>24.004278837582458</v>
      </c>
      <c r="R44" s="38">
        <v>23.2</v>
      </c>
      <c r="S44" s="38">
        <v>0</v>
      </c>
      <c r="T44" s="37">
        <f>SUMPRODUCT(LTA!J44:AN44,LTA!J$101:AN$101,LTA!J$105:AN$105)</f>
        <v>96.18</v>
      </c>
      <c r="U44" s="37">
        <f>SUMPRODUCT(LTA!J44:AN44,LTA!J$102:AN$102,LTA!J$105:AN$105)</f>
        <v>509.42999999999995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-20</v>
      </c>
      <c r="AA44" s="75">
        <f>STOA!J44</f>
        <v>156.35999999999999</v>
      </c>
      <c r="AB44" s="75">
        <f>-STOA!P44</f>
        <v>0</v>
      </c>
      <c r="AC44">
        <f t="shared" si="0"/>
        <v>13.702974717310108</v>
      </c>
      <c r="AD44">
        <f t="shared" si="1"/>
        <v>1432.9649461451179</v>
      </c>
      <c r="AE44">
        <f>'IDT-1'!F44</f>
        <v>0</v>
      </c>
      <c r="AF44" s="24"/>
      <c r="AG44">
        <f t="shared" si="2"/>
        <v>1432.9649461451179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-35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8.0039400000000001</v>
      </c>
      <c r="E45">
        <f>GT_NG!T45</f>
        <v>11.079854809437386</v>
      </c>
      <c r="F45">
        <f>GT_Spot!T45</f>
        <v>0</v>
      </c>
      <c r="G45">
        <f>PPCL_NG!T45</f>
        <v>25.438304113059129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510.48099980853817</v>
      </c>
      <c r="P45" s="36">
        <v>75.143728477149807</v>
      </c>
      <c r="Q45" s="36">
        <v>26.76</v>
      </c>
      <c r="R45" s="38">
        <v>23.2</v>
      </c>
      <c r="S45" s="38">
        <v>0</v>
      </c>
      <c r="T45" s="37">
        <f>SUMPRODUCT(LTA!J45:AN45,LTA!J$101:AN$101,LTA!J$105:AN$105)</f>
        <v>99.52000000000001</v>
      </c>
      <c r="U45" s="37">
        <f>SUMPRODUCT(LTA!J45:AN45,LTA!J$102:AN$102,LTA!J$105:AN$105)</f>
        <v>506.06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-9</v>
      </c>
      <c r="AA45" s="75">
        <f>STOA!J45</f>
        <v>156.35999999999999</v>
      </c>
      <c r="AB45" s="75">
        <f>-STOA!P45</f>
        <v>0</v>
      </c>
      <c r="AC45">
        <f t="shared" si="0"/>
        <v>13.663400400905244</v>
      </c>
      <c r="AD45">
        <f t="shared" si="1"/>
        <v>1440.5607078170121</v>
      </c>
      <c r="AE45">
        <f>'IDT-1'!F45</f>
        <v>0</v>
      </c>
      <c r="AF45" s="24"/>
      <c r="AG45">
        <f t="shared" si="2"/>
        <v>1440.5607078170121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8.0039400000000001</v>
      </c>
      <c r="E46">
        <f>GT_NG!T46</f>
        <v>11.079854809437386</v>
      </c>
      <c r="F46">
        <f>GT_Spot!T46</f>
        <v>0</v>
      </c>
      <c r="G46">
        <f>PPCL_NG!T46</f>
        <v>25.438304113059129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510.48057329457242</v>
      </c>
      <c r="P46" s="36">
        <v>75.143728477149807</v>
      </c>
      <c r="Q46" s="36">
        <v>26.76</v>
      </c>
      <c r="R46" s="38">
        <v>23.2</v>
      </c>
      <c r="S46" s="38">
        <v>0</v>
      </c>
      <c r="T46" s="37">
        <f>SUMPRODUCT(LTA!J46:AN46,LTA!J$101:AN$101,LTA!J$105:AN$105)</f>
        <v>100.85</v>
      </c>
      <c r="U46" s="37">
        <f>SUMPRODUCT(LTA!J46:AN46,LTA!J$102:AN$102,LTA!J$105:AN$105)</f>
        <v>510.4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156.35999999999999</v>
      </c>
      <c r="AB46" s="75">
        <f>-STOA!P46</f>
        <v>0</v>
      </c>
      <c r="AC46">
        <f t="shared" si="0"/>
        <v>13.588998862271609</v>
      </c>
      <c r="AD46">
        <f t="shared" si="1"/>
        <v>1460.3046828416798</v>
      </c>
      <c r="AE46">
        <f>'IDT-1'!F46</f>
        <v>0</v>
      </c>
      <c r="AF46" s="24"/>
      <c r="AG46">
        <f t="shared" si="2"/>
        <v>1460.3046828416798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-35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8.0039400000000001</v>
      </c>
      <c r="E47">
        <f>GT_NG!T47</f>
        <v>11.079854809437386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510.20523311495901</v>
      </c>
      <c r="P47" s="36">
        <v>75.143728477149807</v>
      </c>
      <c r="Q47" s="36">
        <v>26.76</v>
      </c>
      <c r="R47" s="38">
        <v>24.2</v>
      </c>
      <c r="S47" s="38">
        <v>0</v>
      </c>
      <c r="T47" s="37">
        <f>SUMPRODUCT(LTA!J47:AN47,LTA!J$101:AN$101,LTA!J$105:AN$105)</f>
        <v>100.18</v>
      </c>
      <c r="U47" s="37">
        <f>SUMPRODUCT(LTA!J47:AN47,LTA!J$102:AN$102,LTA!J$105:AN$105)</f>
        <v>536.92999999999995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156.26</v>
      </c>
      <c r="AB47" s="75">
        <f>-STOA!P47</f>
        <v>0</v>
      </c>
      <c r="AC47">
        <f t="shared" si="0"/>
        <v>13.578184839308037</v>
      </c>
      <c r="AD47">
        <f t="shared" si="1"/>
        <v>1521.361852571971</v>
      </c>
      <c r="AE47">
        <f>'IDT-1'!F47</f>
        <v>0</v>
      </c>
      <c r="AF47" s="24"/>
      <c r="AG47">
        <f t="shared" si="2"/>
        <v>1521.361852571971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-4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8.0039400000000001</v>
      </c>
      <c r="E48">
        <f>GT_NG!T48</f>
        <v>11.076504384638644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510.19531509947933</v>
      </c>
      <c r="P48" s="36">
        <v>75.143728477149807</v>
      </c>
      <c r="Q48" s="36">
        <v>26.76</v>
      </c>
      <c r="R48" s="38">
        <v>24.2</v>
      </c>
      <c r="S48" s="38">
        <v>0</v>
      </c>
      <c r="T48" s="37">
        <f>SUMPRODUCT(LTA!J48:AN48,LTA!J$101:AN$101,LTA!J$105:AN$105)</f>
        <v>100.18</v>
      </c>
      <c r="U48" s="37">
        <f>SUMPRODUCT(LTA!J48:AN48,LTA!J$102:AN$102,LTA!J$105:AN$105)</f>
        <v>541.56999999999994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156.26</v>
      </c>
      <c r="AB48" s="75">
        <f>-STOA!P48</f>
        <v>0</v>
      </c>
      <c r="AC48">
        <f t="shared" si="0"/>
        <v>13.725437607299931</v>
      </c>
      <c r="AD48">
        <f t="shared" si="1"/>
        <v>1513.8413313637006</v>
      </c>
      <c r="AE48">
        <f>'IDT-1'!F48</f>
        <v>0</v>
      </c>
      <c r="AF48" s="24"/>
      <c r="AG48">
        <f t="shared" si="2"/>
        <v>1513.8413313637006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-16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8.0039400000000001</v>
      </c>
      <c r="E49">
        <f>GT_NG!T49</f>
        <v>11.076504384638644</v>
      </c>
      <c r="F49">
        <f>GT_Spot!T49</f>
        <v>0</v>
      </c>
      <c r="G49">
        <f>PPCL_NG!T49</f>
        <v>25.438304113059129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509.59098432076939</v>
      </c>
      <c r="P49" s="36">
        <v>75.143728477149807</v>
      </c>
      <c r="Q49" s="36">
        <v>26.76</v>
      </c>
      <c r="R49" s="38">
        <v>24.2</v>
      </c>
      <c r="S49" s="38">
        <v>0</v>
      </c>
      <c r="T49" s="37">
        <f>SUMPRODUCT(LTA!J49:AN49,LTA!J$101:AN$101,LTA!J$105:AN$105)</f>
        <v>99.52000000000001</v>
      </c>
      <c r="U49" s="37">
        <f>SUMPRODUCT(LTA!J49:AN49,LTA!J$102:AN$102,LTA!J$105:AN$105)</f>
        <v>540.45999999999992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156.26</v>
      </c>
      <c r="AB49" s="75">
        <f>-STOA!P49</f>
        <v>0</v>
      </c>
      <c r="AC49">
        <f t="shared" si="0"/>
        <v>13.673200572642203</v>
      </c>
      <c r="AD49">
        <f t="shared" si="1"/>
        <v>1507.9575417327076</v>
      </c>
      <c r="AE49">
        <f>'IDT-1'!F49</f>
        <v>0</v>
      </c>
      <c r="AF49" s="24"/>
      <c r="AG49">
        <f t="shared" si="2"/>
        <v>1507.9575417327076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-16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8.0039400000000001</v>
      </c>
      <c r="E50">
        <f>GT_NG!T50</f>
        <v>11.076504384638644</v>
      </c>
      <c r="F50">
        <f>GT_Spot!T50</f>
        <v>0</v>
      </c>
      <c r="G50">
        <f>PPCL_NG!T50</f>
        <v>25.438304113059129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509.59054408136313</v>
      </c>
      <c r="P50" s="36">
        <v>75.143728477149807</v>
      </c>
      <c r="Q50" s="36">
        <v>26.76</v>
      </c>
      <c r="R50" s="38">
        <v>24.2</v>
      </c>
      <c r="S50" s="38">
        <v>0</v>
      </c>
      <c r="T50" s="37">
        <f>SUMPRODUCT(LTA!J50:AN50,LTA!J$101:AN$101,LTA!J$105:AN$105)</f>
        <v>99.51</v>
      </c>
      <c r="U50" s="37">
        <f>SUMPRODUCT(LTA!J50:AN50,LTA!J$102:AN$102,LTA!J$105:AN$105)</f>
        <v>538.74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156.26</v>
      </c>
      <c r="AB50" s="75">
        <f>-STOA!P50</f>
        <v>0</v>
      </c>
      <c r="AC50">
        <f t="shared" si="0"/>
        <v>13.515922658180305</v>
      </c>
      <c r="AD50">
        <f t="shared" si="1"/>
        <v>1522.3843794077634</v>
      </c>
      <c r="AE50">
        <f>'IDT-1'!F50</f>
        <v>0</v>
      </c>
      <c r="AF50" s="24"/>
      <c r="AG50">
        <f t="shared" si="2"/>
        <v>1522.3843794077634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8.0039400000000001</v>
      </c>
      <c r="E51">
        <f>GT_NG!T51</f>
        <v>11.078889928281882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557.61516305967689</v>
      </c>
      <c r="P51" s="36">
        <v>74.52</v>
      </c>
      <c r="Q51" s="36">
        <v>26.759999999999998</v>
      </c>
      <c r="R51" s="38">
        <v>24.2</v>
      </c>
      <c r="S51" s="38">
        <v>0</v>
      </c>
      <c r="T51" s="37">
        <f>SUMPRODUCT(LTA!J51:AN51,LTA!J$101:AN$101,LTA!J$105:AN$105)</f>
        <v>98.84</v>
      </c>
      <c r="U51" s="37">
        <f>SUMPRODUCT(LTA!J51:AN51,LTA!J$102:AN$102,LTA!J$105:AN$105)</f>
        <v>537.19999999999993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156.07999999999998</v>
      </c>
      <c r="AB51" s="75">
        <f>-STOA!P51</f>
        <v>0</v>
      </c>
      <c r="AC51">
        <f t="shared" si="0"/>
        <v>14.076554324012617</v>
      </c>
      <c r="AD51">
        <f t="shared" si="1"/>
        <v>1555.3987196736789</v>
      </c>
      <c r="AE51">
        <f>'IDT-1'!F51</f>
        <v>0</v>
      </c>
      <c r="AF51" s="24"/>
      <c r="AG51">
        <f t="shared" si="2"/>
        <v>1555.3987196736789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-15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11.078889928281882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559.88580150238147</v>
      </c>
      <c r="P52" s="36">
        <v>75.140000000000015</v>
      </c>
      <c r="Q52" s="36">
        <v>26.759999999999998</v>
      </c>
      <c r="R52" s="38">
        <v>24.2</v>
      </c>
      <c r="S52" s="38">
        <v>0</v>
      </c>
      <c r="T52" s="37">
        <f>SUMPRODUCT(LTA!J52:AN52,LTA!J$101:AN$101,LTA!J$105:AN$105)</f>
        <v>98.85</v>
      </c>
      <c r="U52" s="37">
        <f>SUMPRODUCT(LTA!J52:AN52,LTA!J$102:AN$102,LTA!J$105:AN$105)</f>
        <v>534.89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156.07999999999998</v>
      </c>
      <c r="AB52" s="75">
        <f>-STOA!P52</f>
        <v>0</v>
      </c>
      <c r="AC52">
        <f t="shared" si="0"/>
        <v>13.946991277475487</v>
      </c>
      <c r="AD52">
        <f t="shared" si="1"/>
        <v>1570.9383811629207</v>
      </c>
      <c r="AE52">
        <f>'IDT-1'!F52</f>
        <v>0</v>
      </c>
      <c r="AF52" s="24"/>
      <c r="AG52">
        <f t="shared" si="2"/>
        <v>1570.9383811629207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11.078889928281882</v>
      </c>
      <c r="F53">
        <f>GT_Spot!T53</f>
        <v>0</v>
      </c>
      <c r="G53">
        <f>PPCL_NG!T53</f>
        <v>29.001959591864313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555.90440366006055</v>
      </c>
      <c r="P53" s="36">
        <v>75.143728477149807</v>
      </c>
      <c r="Q53" s="36">
        <v>26.759999999999998</v>
      </c>
      <c r="R53" s="38">
        <v>24.2</v>
      </c>
      <c r="S53" s="38">
        <v>0</v>
      </c>
      <c r="T53" s="37">
        <f>SUMPRODUCT(LTA!J53:AN53,LTA!J$101:AN$101,LTA!J$105:AN$105)</f>
        <v>99.52000000000001</v>
      </c>
      <c r="U53" s="37">
        <f>SUMPRODUCT(LTA!J53:AN53,LTA!J$102:AN$102,LTA!J$105:AN$105)</f>
        <v>538.24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156.07999999999998</v>
      </c>
      <c r="AB53" s="75">
        <f>-STOA!P53</f>
        <v>0</v>
      </c>
      <c r="AC53">
        <f t="shared" si="0"/>
        <v>14.080552944303317</v>
      </c>
      <c r="AD53">
        <f t="shared" si="1"/>
        <v>1555.8491097227861</v>
      </c>
      <c r="AE53">
        <f>'IDT-1'!F53</f>
        <v>0</v>
      </c>
      <c r="AF53" s="24"/>
      <c r="AG53">
        <f t="shared" si="2"/>
        <v>1555.8491097227861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-15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11.078889928281882</v>
      </c>
      <c r="F54">
        <f>GT_Spot!T54</f>
        <v>0</v>
      </c>
      <c r="G54">
        <f>PPCL_NG!T54</f>
        <v>29.001959591864313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539.34518933735478</v>
      </c>
      <c r="P54" s="36">
        <v>75.143728477149807</v>
      </c>
      <c r="Q54" s="36">
        <v>26.759999999999998</v>
      </c>
      <c r="R54" s="38">
        <v>24.2</v>
      </c>
      <c r="S54" s="38">
        <v>0</v>
      </c>
      <c r="T54" s="37">
        <f>SUMPRODUCT(LTA!J54:AN54,LTA!J$101:AN$101,LTA!J$105:AN$105)</f>
        <v>100.17</v>
      </c>
      <c r="U54" s="37">
        <f>SUMPRODUCT(LTA!J54:AN54,LTA!J$102:AN$102,LTA!J$105:AN$105)</f>
        <v>543.47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156.07999999999998</v>
      </c>
      <c r="AB54" s="75">
        <f>-STOA!P54</f>
        <v>0</v>
      </c>
      <c r="AC54">
        <f t="shared" si="0"/>
        <v>14.075357133485459</v>
      </c>
      <c r="AD54">
        <f t="shared" si="1"/>
        <v>1535.175091210898</v>
      </c>
      <c r="AE54">
        <f>'IDT-1'!F54</f>
        <v>0</v>
      </c>
      <c r="AF54" s="24"/>
      <c r="AG54">
        <f t="shared" si="2"/>
        <v>1535.175091210898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-25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11.078889928281882</v>
      </c>
      <c r="F55">
        <f>GT_Spot!T55</f>
        <v>0</v>
      </c>
      <c r="G55">
        <f>PPCL_NG!T55</f>
        <v>29.001959591864313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513.90808897364013</v>
      </c>
      <c r="P55" s="36">
        <v>75.143728477149807</v>
      </c>
      <c r="Q55" s="36">
        <v>26.759999999999998</v>
      </c>
      <c r="R55" s="38">
        <v>24.2</v>
      </c>
      <c r="S55" s="38">
        <v>0</v>
      </c>
      <c r="T55" s="37">
        <f>SUMPRODUCT(LTA!J55:AN55,LTA!J$101:AN$101,LTA!J$105:AN$105)</f>
        <v>100.85</v>
      </c>
      <c r="U55" s="37">
        <f>SUMPRODUCT(LTA!J55:AN55,LTA!J$102:AN$102,LTA!J$105:AN$105)</f>
        <v>501.16999999999996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-11</v>
      </c>
      <c r="AA55" s="75">
        <f>STOA!J55</f>
        <v>155.97999999999999</v>
      </c>
      <c r="AB55" s="75">
        <f>-STOA!P55</f>
        <v>0</v>
      </c>
      <c r="AC55">
        <f t="shared" si="0"/>
        <v>13.653059073206483</v>
      </c>
      <c r="AD55">
        <f t="shared" si="1"/>
        <v>1449.4402889074624</v>
      </c>
      <c r="AE55">
        <f>'IDT-1'!F55</f>
        <v>0</v>
      </c>
      <c r="AF55" s="24"/>
      <c r="AG55">
        <f t="shared" si="2"/>
        <v>1449.4402889074624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-33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11.078889928281882</v>
      </c>
      <c r="F56">
        <f>GT_Spot!T56</f>
        <v>0</v>
      </c>
      <c r="G56">
        <f>PPCL_NG!T56</f>
        <v>29.001959591864313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513.90766235030844</v>
      </c>
      <c r="P56" s="36">
        <v>75.143728477149807</v>
      </c>
      <c r="Q56" s="36">
        <v>26.759999999999998</v>
      </c>
      <c r="R56" s="38">
        <v>24.2</v>
      </c>
      <c r="S56" s="38">
        <v>0</v>
      </c>
      <c r="T56" s="37">
        <f>SUMPRODUCT(LTA!J56:AN56,LTA!J$101:AN$101,LTA!J$105:AN$105)</f>
        <v>100.8</v>
      </c>
      <c r="U56" s="37">
        <f>SUMPRODUCT(LTA!J56:AN56,LTA!J$102:AN$102,LTA!J$105:AN$105)</f>
        <v>519.57999999999993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-53</v>
      </c>
      <c r="AA56" s="75">
        <f>STOA!J56</f>
        <v>155.97999999999999</v>
      </c>
      <c r="AB56" s="75">
        <f>-STOA!P56</f>
        <v>0</v>
      </c>
      <c r="AC56">
        <f t="shared" si="0"/>
        <v>13.894526466620921</v>
      </c>
      <c r="AD56">
        <f t="shared" si="1"/>
        <v>1458.5583948907165</v>
      </c>
      <c r="AE56">
        <f>'IDT-1'!F56</f>
        <v>0</v>
      </c>
      <c r="AF56" s="24"/>
      <c r="AG56">
        <f t="shared" si="2"/>
        <v>1458.5583948907165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11.078889928281882</v>
      </c>
      <c r="F57">
        <f>GT_Spot!T57</f>
        <v>0</v>
      </c>
      <c r="G57">
        <f>PPCL_NG!T57</f>
        <v>28.998013834668861</v>
      </c>
      <c r="H57">
        <f>PPCL_Spot!T57</f>
        <v>0</v>
      </c>
      <c r="I57">
        <f>Bawana_NG!T57</f>
        <v>61.177281009732894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533.87026826382885</v>
      </c>
      <c r="P57" s="36">
        <v>75.143728477149807</v>
      </c>
      <c r="Q57" s="36">
        <v>26.759999999999998</v>
      </c>
      <c r="R57" s="38">
        <v>24.2</v>
      </c>
      <c r="S57" s="38">
        <v>0</v>
      </c>
      <c r="T57" s="37">
        <f>SUMPRODUCT(LTA!J57:AN57,LTA!J$101:AN$101,LTA!J$105:AN$105)</f>
        <v>101.5</v>
      </c>
      <c r="U57" s="37">
        <f>SUMPRODUCT(LTA!J57:AN57,LTA!J$102:AN$102,LTA!J$105:AN$105)</f>
        <v>529.37999999999988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-13</v>
      </c>
      <c r="AA57" s="75">
        <f>STOA!J57</f>
        <v>155.97999999999999</v>
      </c>
      <c r="AB57" s="75">
        <f>-STOA!P57</f>
        <v>0</v>
      </c>
      <c r="AC57">
        <f t="shared" si="0"/>
        <v>13.896218850330721</v>
      </c>
      <c r="AD57">
        <f t="shared" si="1"/>
        <v>1519.0153626633314</v>
      </c>
      <c r="AE57">
        <f>'IDT-1'!F57</f>
        <v>0</v>
      </c>
      <c r="AF57" s="24"/>
      <c r="AG57">
        <f t="shared" si="2"/>
        <v>1519.0153626633314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11.078889928281882</v>
      </c>
      <c r="F58">
        <f>GT_Spot!T58</f>
        <v>0</v>
      </c>
      <c r="G58">
        <f>PPCL_NG!T58</f>
        <v>28.998013834668861</v>
      </c>
      <c r="H58">
        <f>PPCL_Spot!T58</f>
        <v>0</v>
      </c>
      <c r="I58">
        <f>Bawana_NG!T58</f>
        <v>61.177281009732894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550.87924854485289</v>
      </c>
      <c r="P58" s="36">
        <v>75.143728477149807</v>
      </c>
      <c r="Q58" s="36">
        <v>26.759999999999998</v>
      </c>
      <c r="R58" s="38">
        <v>24.2</v>
      </c>
      <c r="S58" s="38">
        <v>0</v>
      </c>
      <c r="T58" s="37">
        <f>SUMPRODUCT(LTA!J58:AN58,LTA!J$101:AN$101,LTA!J$105:AN$105)</f>
        <v>102.8</v>
      </c>
      <c r="U58" s="37">
        <f>SUMPRODUCT(LTA!J58:AN58,LTA!J$102:AN$102,LTA!J$105:AN$105)</f>
        <v>533.84999999999991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155.97999999999999</v>
      </c>
      <c r="AB58" s="75">
        <f>-STOA!P58</f>
        <v>0</v>
      </c>
      <c r="AC58">
        <f t="shared" si="0"/>
        <v>13.892476943793241</v>
      </c>
      <c r="AD58">
        <f t="shared" si="1"/>
        <v>1564.798084850893</v>
      </c>
      <c r="AE58">
        <f>'IDT-1'!F58</f>
        <v>0</v>
      </c>
      <c r="AF58" s="24"/>
      <c r="AG58">
        <f t="shared" si="2"/>
        <v>1564.798084850893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11.081429031219827</v>
      </c>
      <c r="F59">
        <f>GT_Spot!T59</f>
        <v>0</v>
      </c>
      <c r="G59">
        <f>PPCL_NG!T59</f>
        <v>28.998013834668861</v>
      </c>
      <c r="H59">
        <f>PPCL_Spot!T59</f>
        <v>0</v>
      </c>
      <c r="I59">
        <f>Bawana_NG!T59</f>
        <v>70.003084923537969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659.33987139152805</v>
      </c>
      <c r="P59" s="36">
        <v>75.140000000000015</v>
      </c>
      <c r="Q59" s="36">
        <v>26.759999999999998</v>
      </c>
      <c r="R59" s="38">
        <v>24.2</v>
      </c>
      <c r="S59" s="38">
        <v>0</v>
      </c>
      <c r="T59" s="37">
        <f>SUMPRODUCT(LTA!J59:AN59,LTA!J$101:AN$101,LTA!J$105:AN$105)</f>
        <v>100.82000000000001</v>
      </c>
      <c r="U59" s="37">
        <f>SUMPRODUCT(LTA!J59:AN59,LTA!J$102:AN$102,LTA!J$105:AN$105)</f>
        <v>527.85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-65.5</v>
      </c>
      <c r="AA59" s="75">
        <f>STOA!J59</f>
        <v>155.88999999999999</v>
      </c>
      <c r="AB59" s="75">
        <f>-STOA!P59</f>
        <v>0</v>
      </c>
      <c r="AC59">
        <f t="shared" si="0"/>
        <v>15.657041573551076</v>
      </c>
      <c r="AD59">
        <f t="shared" si="1"/>
        <v>1581.7487576074034</v>
      </c>
      <c r="AE59">
        <f>'IDT-1'!F59</f>
        <v>0</v>
      </c>
      <c r="AF59" s="24"/>
      <c r="AG59">
        <f t="shared" si="2"/>
        <v>1581.7487576074034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-25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11.081429031219827</v>
      </c>
      <c r="F60">
        <f>GT_Spot!T60</f>
        <v>0</v>
      </c>
      <c r="G60">
        <f>PPCL_NG!T60</f>
        <v>28.998013834668861</v>
      </c>
      <c r="H60">
        <f>PPCL_Spot!T60</f>
        <v>0</v>
      </c>
      <c r="I60">
        <f>Bawana_NG!T60</f>
        <v>70.003084923537969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796.06053079413789</v>
      </c>
      <c r="P60" s="36">
        <v>75.140000000000015</v>
      </c>
      <c r="Q60" s="36">
        <v>26.759999999999998</v>
      </c>
      <c r="R60" s="38">
        <v>24.2</v>
      </c>
      <c r="S60" s="38">
        <v>0</v>
      </c>
      <c r="T60" s="37">
        <f>SUMPRODUCT(LTA!J60:AN60,LTA!J$101:AN$101,LTA!J$105:AN$105)</f>
        <v>98.72</v>
      </c>
      <c r="U60" s="37">
        <f>SUMPRODUCT(LTA!J60:AN60,LTA!J$102:AN$102,LTA!J$105:AN$105)</f>
        <v>529.28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-129</v>
      </c>
      <c r="AA60" s="75">
        <f>STOA!J60</f>
        <v>155.88999999999999</v>
      </c>
      <c r="AB60" s="75">
        <f>-STOA!P60</f>
        <v>0</v>
      </c>
      <c r="AC60">
        <f t="shared" si="0"/>
        <v>17.506829749175402</v>
      </c>
      <c r="AD60">
        <f t="shared" si="1"/>
        <v>1642.4496288343892</v>
      </c>
      <c r="AE60">
        <f>'IDT-1'!F60</f>
        <v>0</v>
      </c>
      <c r="AF60" s="24"/>
      <c r="AG60">
        <f t="shared" si="2"/>
        <v>1642.4496288343892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-35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11.081429031219827</v>
      </c>
      <c r="F61">
        <f>GT_Spot!T61</f>
        <v>0</v>
      </c>
      <c r="G61">
        <f>PPCL_NG!T61</f>
        <v>28.998013834668861</v>
      </c>
      <c r="H61">
        <f>PPCL_Spot!T61</f>
        <v>0</v>
      </c>
      <c r="I61">
        <f>Bawana_NG!T61</f>
        <v>70.003084923537969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798.90555153924481</v>
      </c>
      <c r="P61" s="36">
        <v>75.140000000000015</v>
      </c>
      <c r="Q61" s="36">
        <v>26.759999999999998</v>
      </c>
      <c r="R61" s="38">
        <v>24.2</v>
      </c>
      <c r="S61" s="38">
        <v>0</v>
      </c>
      <c r="T61" s="37">
        <f>SUMPRODUCT(LTA!J61:AN61,LTA!J$101:AN$101,LTA!J$105:AN$105)</f>
        <v>96.11</v>
      </c>
      <c r="U61" s="37">
        <f>SUMPRODUCT(LTA!J61:AN61,LTA!J$102:AN$102,LTA!J$105:AN$105)</f>
        <v>526.18000000000006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-103</v>
      </c>
      <c r="AA61" s="75">
        <f>STOA!J61</f>
        <v>155.88999999999999</v>
      </c>
      <c r="AB61" s="75">
        <f>-STOA!P61</f>
        <v>0</v>
      </c>
      <c r="AC61">
        <f t="shared" si="0"/>
        <v>17.561521079432101</v>
      </c>
      <c r="AD61">
        <f t="shared" si="1"/>
        <v>1630.5299582492394</v>
      </c>
      <c r="AE61">
        <f>'IDT-1'!F61</f>
        <v>0</v>
      </c>
      <c r="AF61" s="24"/>
      <c r="AG61">
        <f t="shared" si="2"/>
        <v>1630.5299582492394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-70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11.081429031219827</v>
      </c>
      <c r="F62">
        <f>GT_Spot!T62</f>
        <v>0</v>
      </c>
      <c r="G62">
        <f>PPCL_NG!T62</f>
        <v>28.998013834668861</v>
      </c>
      <c r="H62">
        <f>PPCL_Spot!T62</f>
        <v>0</v>
      </c>
      <c r="I62">
        <f>Bawana_NG!T62</f>
        <v>70.003084923537969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800.71177109314226</v>
      </c>
      <c r="P62" s="36">
        <v>75.140000000000015</v>
      </c>
      <c r="Q62" s="36">
        <v>26.759999999999998</v>
      </c>
      <c r="R62" s="38">
        <v>24.2</v>
      </c>
      <c r="S62" s="38">
        <v>0</v>
      </c>
      <c r="T62" s="37">
        <f>SUMPRODUCT(LTA!J62:AN62,LTA!J$101:AN$101,LTA!J$105:AN$105)</f>
        <v>92.02</v>
      </c>
      <c r="U62" s="37">
        <f>SUMPRODUCT(LTA!J62:AN62,LTA!J$102:AN$102,LTA!J$105:AN$105)</f>
        <v>522.38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-86</v>
      </c>
      <c r="AA62" s="75">
        <f>STOA!J62</f>
        <v>155.88999999999999</v>
      </c>
      <c r="AB62" s="75">
        <f>-STOA!P62</f>
        <v>0</v>
      </c>
      <c r="AC62">
        <f t="shared" si="0"/>
        <v>17.357055643629071</v>
      </c>
      <c r="AD62">
        <f t="shared" si="1"/>
        <v>1641.6506432389394</v>
      </c>
      <c r="AE62">
        <f>'IDT-1'!F62</f>
        <v>0</v>
      </c>
      <c r="AF62" s="24"/>
      <c r="AG62">
        <f t="shared" si="2"/>
        <v>1641.6506432389394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-70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11.081429031219827</v>
      </c>
      <c r="F63">
        <f>GT_Spot!T63</f>
        <v>0</v>
      </c>
      <c r="G63">
        <f>PPCL_NG!T63</f>
        <v>28.998013834668861</v>
      </c>
      <c r="H63">
        <f>PPCL_Spot!T63</f>
        <v>0</v>
      </c>
      <c r="I63">
        <f>Bawana_NG!T63</f>
        <v>70.003084923537969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800.05101894994721</v>
      </c>
      <c r="P63" s="36">
        <v>75.140000000000015</v>
      </c>
      <c r="Q63" s="36">
        <v>26.759999999999998</v>
      </c>
      <c r="R63" s="38">
        <v>24.2</v>
      </c>
      <c r="S63" s="38">
        <v>0</v>
      </c>
      <c r="T63" s="37">
        <f>SUMPRODUCT(LTA!J63:AN63,LTA!J$101:AN$101,LTA!J$105:AN$105)</f>
        <v>89.45</v>
      </c>
      <c r="U63" s="37">
        <f>SUMPRODUCT(LTA!J63:AN63,LTA!J$102:AN$102,LTA!J$105:AN$105)</f>
        <v>517.87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-68</v>
      </c>
      <c r="AA63" s="75">
        <f>STOA!J63</f>
        <v>155.88999999999999</v>
      </c>
      <c r="AB63" s="75">
        <f>-STOA!P63</f>
        <v>0</v>
      </c>
      <c r="AC63">
        <f t="shared" si="0"/>
        <v>17.040349454147496</v>
      </c>
      <c r="AD63">
        <f t="shared" si="1"/>
        <v>1662.2265972852265</v>
      </c>
      <c r="AE63">
        <f>'IDT-1'!F63</f>
        <v>0</v>
      </c>
      <c r="AF63" s="24"/>
      <c r="AG63">
        <f t="shared" si="2"/>
        <v>1662.2265972852265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11.081429031219827</v>
      </c>
      <c r="F64">
        <f>GT_Spot!T64</f>
        <v>0</v>
      </c>
      <c r="G64">
        <f>PPCL_NG!T64</f>
        <v>28.998013834668861</v>
      </c>
      <c r="H64">
        <f>PPCL_Spot!T64</f>
        <v>0</v>
      </c>
      <c r="I64">
        <f>Bawana_NG!T64</f>
        <v>70.003084923537969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797.41705763881987</v>
      </c>
      <c r="P64" s="36">
        <v>75.140000000000015</v>
      </c>
      <c r="Q64" s="36">
        <v>26.759999999999998</v>
      </c>
      <c r="R64" s="38">
        <v>24.2</v>
      </c>
      <c r="S64" s="38">
        <v>0</v>
      </c>
      <c r="T64" s="37">
        <f>SUMPRODUCT(LTA!J64:AN64,LTA!J$101:AN$101,LTA!J$105:AN$105)</f>
        <v>85.490000000000009</v>
      </c>
      <c r="U64" s="37">
        <f>SUMPRODUCT(LTA!J64:AN64,LTA!J$102:AN$102,LTA!J$105:AN$105)</f>
        <v>513.46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-56</v>
      </c>
      <c r="AA64" s="75">
        <f>STOA!J64</f>
        <v>155.88999999999999</v>
      </c>
      <c r="AB64" s="75">
        <f>-STOA!P64</f>
        <v>0</v>
      </c>
      <c r="AC64">
        <f t="shared" si="0"/>
        <v>16.748195789121272</v>
      </c>
      <c r="AD64">
        <f t="shared" si="1"/>
        <v>1673.514789639125</v>
      </c>
      <c r="AE64">
        <f>'IDT-1'!F64</f>
        <v>0</v>
      </c>
      <c r="AF64" s="24"/>
      <c r="AG64">
        <f t="shared" si="2"/>
        <v>1673.514789639125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11.081429031219827</v>
      </c>
      <c r="F65">
        <f>GT_Spot!T65</f>
        <v>0</v>
      </c>
      <c r="G65">
        <f>PPCL_NG!T65</f>
        <v>28.998013834668861</v>
      </c>
      <c r="H65">
        <f>PPCL_Spot!T65</f>
        <v>0</v>
      </c>
      <c r="I65">
        <f>Bawana_NG!T65</f>
        <v>70.003084923537969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775.02711852839116</v>
      </c>
      <c r="P65" s="36">
        <v>75.140000000000015</v>
      </c>
      <c r="Q65" s="36">
        <v>26.759999999999998</v>
      </c>
      <c r="R65" s="38">
        <v>24.2</v>
      </c>
      <c r="S65" s="38">
        <v>0</v>
      </c>
      <c r="T65" s="37">
        <f>SUMPRODUCT(LTA!J65:AN65,LTA!J$101:AN$101,LTA!J$105:AN$105)</f>
        <v>79.849999999999994</v>
      </c>
      <c r="U65" s="37">
        <f>SUMPRODUCT(LTA!J65:AN65,LTA!J$102:AN$102,LTA!J$105:AN$105)</f>
        <v>508.26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-45</v>
      </c>
      <c r="AA65" s="75">
        <f>STOA!J65</f>
        <v>155.88999999999999</v>
      </c>
      <c r="AB65" s="75">
        <f>-STOA!P65</f>
        <v>0</v>
      </c>
      <c r="AC65">
        <f t="shared" si="0"/>
        <v>16.224941009372426</v>
      </c>
      <c r="AD65">
        <f t="shared" si="1"/>
        <v>1666.8081053084454</v>
      </c>
      <c r="AE65">
        <f>'IDT-1'!F65</f>
        <v>0</v>
      </c>
      <c r="AF65" s="24"/>
      <c r="AG65">
        <f t="shared" si="2"/>
        <v>1666.8081053084454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-35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11.081429031219827</v>
      </c>
      <c r="F66">
        <f>GT_Spot!T66</f>
        <v>0</v>
      </c>
      <c r="G66">
        <f>PPCL_NG!T66</f>
        <v>28.998013834668861</v>
      </c>
      <c r="H66">
        <f>PPCL_Spot!T66</f>
        <v>0</v>
      </c>
      <c r="I66">
        <f>Bawana_NG!T66</f>
        <v>70.003084923537969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775.90643508984442</v>
      </c>
      <c r="P66" s="36">
        <v>75.140000000000015</v>
      </c>
      <c r="Q66" s="36">
        <v>26.759999999999998</v>
      </c>
      <c r="R66" s="38">
        <v>24.2</v>
      </c>
      <c r="S66" s="38">
        <v>0</v>
      </c>
      <c r="T66" s="37">
        <f>SUMPRODUCT(LTA!J66:AN66,LTA!J$101:AN$101,LTA!J$105:AN$105)</f>
        <v>74.88</v>
      </c>
      <c r="U66" s="37">
        <f>SUMPRODUCT(LTA!J66:AN66,LTA!J$102:AN$102,LTA!J$105:AN$105)</f>
        <v>502.98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-41</v>
      </c>
      <c r="AA66" s="75">
        <f>STOA!J66</f>
        <v>155.88999999999999</v>
      </c>
      <c r="AB66" s="75">
        <f>-STOA!P66</f>
        <v>0</v>
      </c>
      <c r="AC66">
        <f t="shared" si="0"/>
        <v>16.106966485024429</v>
      </c>
      <c r="AD66">
        <f t="shared" si="1"/>
        <v>1661.5553963942464</v>
      </c>
      <c r="AE66">
        <f>'IDT-1'!F66</f>
        <v>0</v>
      </c>
      <c r="AF66" s="24"/>
      <c r="AG66">
        <f t="shared" si="2"/>
        <v>1661.5553963942464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-35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11.081429031219827</v>
      </c>
      <c r="F67">
        <f>GT_Spot!T67</f>
        <v>0</v>
      </c>
      <c r="G67">
        <f>PPCL_NG!T67</f>
        <v>28.998013834668861</v>
      </c>
      <c r="H67">
        <f>PPCL_Spot!T67</f>
        <v>0</v>
      </c>
      <c r="I67">
        <f>Bawana_NG!T67</f>
        <v>70.003084923537969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769.63944417625009</v>
      </c>
      <c r="P67" s="36">
        <v>75.140000000000015</v>
      </c>
      <c r="Q67" s="36">
        <v>26.759999999999998</v>
      </c>
      <c r="R67" s="38">
        <v>24.2</v>
      </c>
      <c r="S67" s="38">
        <v>0</v>
      </c>
      <c r="T67" s="37">
        <f>SUMPRODUCT(LTA!J67:AN67,LTA!J$101:AN$101,LTA!J$105:AN$105)</f>
        <v>68.11</v>
      </c>
      <c r="U67" s="37">
        <f>SUMPRODUCT(LTA!J67:AN67,LTA!J$102:AN$102,LTA!J$105:AN$105)</f>
        <v>496.77000000000004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-31</v>
      </c>
      <c r="AA67" s="75">
        <f>STOA!J67</f>
        <v>155.97999999999999</v>
      </c>
      <c r="AB67" s="75">
        <f>-STOA!P67</f>
        <v>0</v>
      </c>
      <c r="AC67">
        <f t="shared" si="0"/>
        <v>15.849603689762846</v>
      </c>
      <c r="AD67">
        <f t="shared" si="1"/>
        <v>1652.6557682759137</v>
      </c>
      <c r="AE67">
        <f>'IDT-1'!F67</f>
        <v>0</v>
      </c>
      <c r="AF67" s="24"/>
      <c r="AG67">
        <f t="shared" si="2"/>
        <v>1652.6557682759137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-35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11.081429031219827</v>
      </c>
      <c r="F68">
        <f>GT_Spot!T68</f>
        <v>0</v>
      </c>
      <c r="G68">
        <f>PPCL_NG!T68</f>
        <v>28.998013834668861</v>
      </c>
      <c r="H68">
        <f>PPCL_Spot!T68</f>
        <v>0</v>
      </c>
      <c r="I68">
        <f>Bawana_NG!T68</f>
        <v>70.003084923537969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767.48178797946537</v>
      </c>
      <c r="P68" s="36">
        <v>75.140000000000015</v>
      </c>
      <c r="Q68" s="36">
        <v>26.759999999999998</v>
      </c>
      <c r="R68" s="38">
        <v>24.2</v>
      </c>
      <c r="S68" s="38">
        <v>0</v>
      </c>
      <c r="T68" s="37">
        <f>SUMPRODUCT(LTA!J68:AN68,LTA!J$101:AN$101,LTA!J$105:AN$105)</f>
        <v>62.74</v>
      </c>
      <c r="U68" s="37">
        <f>SUMPRODUCT(LTA!J68:AN68,LTA!J$102:AN$102,LTA!J$105:AN$105)</f>
        <v>488.50000000000006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-37</v>
      </c>
      <c r="AA68" s="75">
        <f>STOA!J68</f>
        <v>155.97999999999999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15.763853080364314</v>
      </c>
      <c r="AD68">
        <f t="shared" ref="AD68:AD98" si="4">SUM(B68:AB68,AI68:AR68)-AC68</f>
        <v>1630.9438626885278</v>
      </c>
      <c r="AE68">
        <f>'IDT-1'!F68</f>
        <v>0</v>
      </c>
      <c r="AF68" s="24"/>
      <c r="AG68">
        <f t="shared" ref="AG68:AG98" si="5">SUM(AD68:AF68)</f>
        <v>1630.9438626885278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-35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11.081429031219827</v>
      </c>
      <c r="F69">
        <f>GT_Spot!T69</f>
        <v>0</v>
      </c>
      <c r="G69">
        <f>PPCL_NG!T69</f>
        <v>28.998013834668861</v>
      </c>
      <c r="H69">
        <f>PPCL_Spot!T69</f>
        <v>0</v>
      </c>
      <c r="I69">
        <f>Bawana_NG!T69</f>
        <v>70.003084923537969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765.51026270810985</v>
      </c>
      <c r="P69" s="36">
        <v>75.140000000000015</v>
      </c>
      <c r="Q69" s="36">
        <v>26.759999999999998</v>
      </c>
      <c r="R69" s="38">
        <v>24.2</v>
      </c>
      <c r="S69" s="38">
        <v>0</v>
      </c>
      <c r="T69" s="37">
        <f>SUMPRODUCT(LTA!J69:AN69,LTA!J$101:AN$101,LTA!J$105:AN$105)</f>
        <v>56.28</v>
      </c>
      <c r="U69" s="37">
        <f>SUMPRODUCT(LTA!J69:AN69,LTA!J$102:AN$102,LTA!J$105:AN$105)</f>
        <v>479.52000000000004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-39</v>
      </c>
      <c r="AA69" s="75">
        <f>STOA!J69</f>
        <v>155.97999999999999</v>
      </c>
      <c r="AB69" s="75">
        <f>-STOA!P69</f>
        <v>0</v>
      </c>
      <c r="AC69">
        <f t="shared" si="3"/>
        <v>15.539606637798824</v>
      </c>
      <c r="AD69">
        <f t="shared" si="4"/>
        <v>1621.7565838597377</v>
      </c>
      <c r="AE69">
        <f>'IDT-1'!F69</f>
        <v>0</v>
      </c>
      <c r="AF69" s="24"/>
      <c r="AG69">
        <f t="shared" si="5"/>
        <v>1621.7565838597377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11.081429031219827</v>
      </c>
      <c r="F70">
        <f>GT_Spot!T70</f>
        <v>0</v>
      </c>
      <c r="G70">
        <f>PPCL_NG!T70</f>
        <v>28.998013834668861</v>
      </c>
      <c r="H70">
        <f>PPCL_Spot!T70</f>
        <v>0</v>
      </c>
      <c r="I70">
        <f>Bawana_NG!T70</f>
        <v>70.003084923537969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770.64010147873705</v>
      </c>
      <c r="P70" s="36">
        <v>75.140000000000015</v>
      </c>
      <c r="Q70" s="36">
        <v>26.759999999999998</v>
      </c>
      <c r="R70" s="38">
        <v>24.2</v>
      </c>
      <c r="S70" s="38">
        <v>0</v>
      </c>
      <c r="T70" s="37">
        <f>SUMPRODUCT(LTA!J70:AN70,LTA!J$101:AN$101,LTA!J$105:AN$105)</f>
        <v>54.56</v>
      </c>
      <c r="U70" s="37">
        <f>SUMPRODUCT(LTA!J70:AN70,LTA!J$102:AN$102,LTA!J$105:AN$105)</f>
        <v>470.26000000000005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-48</v>
      </c>
      <c r="AA70" s="75">
        <f>STOA!J70</f>
        <v>155.97999999999999</v>
      </c>
      <c r="AB70" s="75">
        <f>-STOA!P70</f>
        <v>0</v>
      </c>
      <c r="AC70">
        <f t="shared" si="3"/>
        <v>15.5680283666801</v>
      </c>
      <c r="AD70">
        <f t="shared" si="4"/>
        <v>1606.8780009014836</v>
      </c>
      <c r="AE70">
        <f>'IDT-1'!F70</f>
        <v>0</v>
      </c>
      <c r="AF70" s="24"/>
      <c r="AG70">
        <f t="shared" si="5"/>
        <v>1606.8780009014836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11.081429031219827</v>
      </c>
      <c r="F71">
        <f>GT_Spot!T71</f>
        <v>0</v>
      </c>
      <c r="G71">
        <f>PPCL_NG!T71</f>
        <v>28.998013834668861</v>
      </c>
      <c r="H71">
        <f>PPCL_Spot!T71</f>
        <v>0</v>
      </c>
      <c r="I71">
        <f>Bawana_NG!T71</f>
        <v>70.003084923537969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783.55539790146486</v>
      </c>
      <c r="P71" s="36">
        <v>75.140000000000015</v>
      </c>
      <c r="Q71" s="36">
        <v>26.759999999999998</v>
      </c>
      <c r="R71" s="38">
        <v>21.2</v>
      </c>
      <c r="S71" s="38">
        <v>0</v>
      </c>
      <c r="T71" s="37">
        <f>SUMPRODUCT(LTA!J71:AN71,LTA!J$101:AN$101,LTA!J$105:AN$105)</f>
        <v>39.519999999999996</v>
      </c>
      <c r="U71" s="37">
        <f>SUMPRODUCT(LTA!J71:AN71,LTA!J$102:AN$102,LTA!J$105:AN$105)</f>
        <v>466.51000000000005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-65</v>
      </c>
      <c r="AA71" s="75">
        <f>STOA!J71</f>
        <v>156.07999999999998</v>
      </c>
      <c r="AB71" s="75">
        <f>-STOA!P71</f>
        <v>0</v>
      </c>
      <c r="AC71">
        <f t="shared" si="3"/>
        <v>15.41978595502254</v>
      </c>
      <c r="AD71">
        <f t="shared" si="4"/>
        <v>1606.2515397358688</v>
      </c>
      <c r="AE71">
        <f>'IDT-1'!F71</f>
        <v>0</v>
      </c>
      <c r="AF71" s="24"/>
      <c r="AG71">
        <f t="shared" si="5"/>
        <v>1606.2515397358688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11.081429031219827</v>
      </c>
      <c r="F72">
        <f>GT_Spot!T72</f>
        <v>0</v>
      </c>
      <c r="G72">
        <f>PPCL_NG!T72</f>
        <v>28.998013834668861</v>
      </c>
      <c r="H72">
        <f>PPCL_Spot!T72</f>
        <v>0</v>
      </c>
      <c r="I72">
        <f>Bawana_NG!T72</f>
        <v>70.003084923537969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792.42703640787124</v>
      </c>
      <c r="P72" s="36">
        <v>75.140000000000015</v>
      </c>
      <c r="Q72" s="36">
        <v>26.759999999999998</v>
      </c>
      <c r="R72" s="38">
        <v>14.2</v>
      </c>
      <c r="S72" s="38">
        <v>0</v>
      </c>
      <c r="T72" s="37">
        <f>SUMPRODUCT(LTA!J72:AN72,LTA!J$101:AN$101,LTA!J$105:AN$105)</f>
        <v>32.47</v>
      </c>
      <c r="U72" s="37">
        <f>SUMPRODUCT(LTA!J72:AN72,LTA!J$102:AN$102,LTA!J$105:AN$105)</f>
        <v>460.05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-77</v>
      </c>
      <c r="AA72" s="75">
        <f>STOA!J72</f>
        <v>156.07999999999998</v>
      </c>
      <c r="AB72" s="75">
        <f>-STOA!P72</f>
        <v>0</v>
      </c>
      <c r="AC72">
        <f t="shared" si="3"/>
        <v>15.423905904145261</v>
      </c>
      <c r="AD72">
        <f t="shared" si="4"/>
        <v>1582.6090582931527</v>
      </c>
      <c r="AE72">
        <f>'IDT-1'!F72</f>
        <v>0</v>
      </c>
      <c r="AF72" s="24"/>
      <c r="AG72">
        <f t="shared" si="5"/>
        <v>1582.6090582931527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11.081429031219827</v>
      </c>
      <c r="F73">
        <f>GT_Spot!T73</f>
        <v>0</v>
      </c>
      <c r="G73">
        <f>PPCL_NG!T73</f>
        <v>28.998013834668861</v>
      </c>
      <c r="H73">
        <f>PPCL_Spot!T73</f>
        <v>0</v>
      </c>
      <c r="I73">
        <f>Bawana_NG!T73</f>
        <v>61.177281009732894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797.5246389762782</v>
      </c>
      <c r="P73" s="36">
        <v>75.140000000000015</v>
      </c>
      <c r="Q73" s="36">
        <v>26.759999999999998</v>
      </c>
      <c r="R73" s="38">
        <v>9.6999999999999975</v>
      </c>
      <c r="S73" s="38">
        <v>0</v>
      </c>
      <c r="T73" s="37">
        <f>SUMPRODUCT(LTA!J73:AN73,LTA!J$101:AN$101,LTA!J$105:AN$105)</f>
        <v>24.130000000000003</v>
      </c>
      <c r="U73" s="37">
        <f>SUMPRODUCT(LTA!J73:AN73,LTA!J$102:AN$102,LTA!J$105:AN$105)</f>
        <v>454.72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-58</v>
      </c>
      <c r="AA73" s="75">
        <f>STOA!J73</f>
        <v>156.07999999999998</v>
      </c>
      <c r="AB73" s="75">
        <f>-STOA!P73</f>
        <v>0</v>
      </c>
      <c r="AC73">
        <f t="shared" si="3"/>
        <v>15.240079859827953</v>
      </c>
      <c r="AD73">
        <f t="shared" si="4"/>
        <v>1559.8946829920717</v>
      </c>
      <c r="AE73">
        <f>'IDT-1'!F73</f>
        <v>0</v>
      </c>
      <c r="AF73" s="24"/>
      <c r="AG73">
        <f t="shared" si="5"/>
        <v>1559.8946829920717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11.081429031219827</v>
      </c>
      <c r="F74">
        <f>GT_Spot!T74</f>
        <v>0</v>
      </c>
      <c r="G74">
        <f>PPCL_NG!T74</f>
        <v>28.998013834668861</v>
      </c>
      <c r="H74">
        <f>PPCL_Spot!T74</f>
        <v>0</v>
      </c>
      <c r="I74">
        <f>Bawana_NG!T74</f>
        <v>61.177281009732894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796.95979058559408</v>
      </c>
      <c r="P74" s="36">
        <v>75.140000000000015</v>
      </c>
      <c r="Q74" s="36">
        <v>26.759999999999998</v>
      </c>
      <c r="R74" s="38">
        <v>4.4999999999999991</v>
      </c>
      <c r="S74" s="38">
        <v>0</v>
      </c>
      <c r="T74" s="37">
        <f>SUMPRODUCT(LTA!J74:AN74,LTA!J$101:AN$101,LTA!J$105:AN$105)</f>
        <v>17.22</v>
      </c>
      <c r="U74" s="37">
        <f>SUMPRODUCT(LTA!J74:AN74,LTA!J$102:AN$102,LTA!J$105:AN$105)</f>
        <v>449.92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-72</v>
      </c>
      <c r="AA74" s="75">
        <f>STOA!J74</f>
        <v>201.15000000000003</v>
      </c>
      <c r="AB74" s="75">
        <f>-STOA!P74</f>
        <v>0</v>
      </c>
      <c r="AC74">
        <f t="shared" si="3"/>
        <v>15.784773529744575</v>
      </c>
      <c r="AD74">
        <f t="shared" si="4"/>
        <v>1552.9451409314711</v>
      </c>
      <c r="AE74">
        <f>'IDT-1'!F74</f>
        <v>0</v>
      </c>
      <c r="AF74" s="24"/>
      <c r="AG74">
        <f t="shared" si="5"/>
        <v>1552.9451409314711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11.181789834736515</v>
      </c>
      <c r="F75">
        <f>GT_Spot!T75</f>
        <v>0</v>
      </c>
      <c r="G75">
        <f>PPCL_NG!T75</f>
        <v>28.998013834668861</v>
      </c>
      <c r="H75">
        <f>PPCL_Spot!T75</f>
        <v>0</v>
      </c>
      <c r="I75">
        <f>Bawana_NG!T75</f>
        <v>61.177281009732894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794.71447260175387</v>
      </c>
      <c r="P75" s="36">
        <v>75.140000000000015</v>
      </c>
      <c r="Q75" s="36">
        <v>26.759999999999998</v>
      </c>
      <c r="R75" s="38">
        <v>0</v>
      </c>
      <c r="S75" s="38">
        <v>0</v>
      </c>
      <c r="T75" s="37">
        <f>SUMPRODUCT(LTA!J75:AN75,LTA!J$101:AN$101,LTA!J$105:AN$105)</f>
        <v>11.71</v>
      </c>
      <c r="U75" s="37">
        <f>SUMPRODUCT(LTA!J75:AN75,LTA!J$102:AN$102,LTA!J$105:AN$105)</f>
        <v>442.76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-145</v>
      </c>
      <c r="AA75" s="75">
        <f>STOA!J75</f>
        <v>246.31</v>
      </c>
      <c r="AB75" s="75">
        <f>-STOA!P75</f>
        <v>0</v>
      </c>
      <c r="AC75">
        <f t="shared" si="3"/>
        <v>16.660313215677984</v>
      </c>
      <c r="AD75">
        <f t="shared" si="4"/>
        <v>1504.9146440652144</v>
      </c>
      <c r="AE75">
        <f>'IDT-1'!F75</f>
        <v>0</v>
      </c>
      <c r="AF75" s="24"/>
      <c r="AG75">
        <f t="shared" si="5"/>
        <v>1504.9146440652144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11.181789834736515</v>
      </c>
      <c r="F76">
        <f>GT_Spot!T76</f>
        <v>0</v>
      </c>
      <c r="G76">
        <f>PPCL_NG!T76</f>
        <v>28.998013834668861</v>
      </c>
      <c r="H76">
        <f>PPCL_Spot!T76</f>
        <v>0</v>
      </c>
      <c r="I76">
        <f>Bawana_NG!T76</f>
        <v>61.177281009732894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799.57542620809841</v>
      </c>
      <c r="P76" s="36">
        <v>75.140000000000015</v>
      </c>
      <c r="Q76" s="36">
        <v>26.759999999999998</v>
      </c>
      <c r="R76" s="38">
        <v>0</v>
      </c>
      <c r="S76" s="38">
        <v>0</v>
      </c>
      <c r="T76" s="37">
        <f>SUMPRODUCT(LTA!J76:AN76,LTA!J$101:AN$101,LTA!J$105:AN$105)</f>
        <v>9.1999999999999993</v>
      </c>
      <c r="U76" s="37">
        <f>SUMPRODUCT(LTA!J76:AN76,LTA!J$102:AN$102,LTA!J$105:AN$105)</f>
        <v>439.62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-157</v>
      </c>
      <c r="AA76" s="75">
        <f>STOA!J76</f>
        <v>246.31</v>
      </c>
      <c r="AB76" s="75">
        <f>-STOA!P76</f>
        <v>0</v>
      </c>
      <c r="AC76">
        <f t="shared" si="3"/>
        <v>16.759907137680159</v>
      </c>
      <c r="AD76">
        <f t="shared" si="4"/>
        <v>1492.0260037495566</v>
      </c>
      <c r="AE76">
        <f>'IDT-1'!F76</f>
        <v>0</v>
      </c>
      <c r="AF76" s="24"/>
      <c r="AG76">
        <f t="shared" si="5"/>
        <v>1492.0260037495566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11.181789834736515</v>
      </c>
      <c r="F77">
        <f>GT_Spot!T77</f>
        <v>0</v>
      </c>
      <c r="G77">
        <f>PPCL_NG!T77</f>
        <v>28.998013834668861</v>
      </c>
      <c r="H77">
        <f>PPCL_Spot!T77</f>
        <v>0</v>
      </c>
      <c r="I77">
        <f>Bawana_NG!T77</f>
        <v>70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817.5802983493536</v>
      </c>
      <c r="P77" s="36">
        <v>75.140000000000015</v>
      </c>
      <c r="Q77" s="36">
        <v>26.759999999999998</v>
      </c>
      <c r="R77" s="38">
        <v>0</v>
      </c>
      <c r="S77" s="38">
        <v>0</v>
      </c>
      <c r="T77" s="37">
        <f>SUMPRODUCT(LTA!J77:AN77,LTA!J$101:AN$101,LTA!J$105:AN$105)</f>
        <v>5.33</v>
      </c>
      <c r="U77" s="37">
        <f>SUMPRODUCT(LTA!J77:AN77,LTA!J$102:AN$102,LTA!J$105:AN$105)</f>
        <v>436.2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-242</v>
      </c>
      <c r="AA77" s="75">
        <f>STOA!J77</f>
        <v>278.42</v>
      </c>
      <c r="AB77" s="75">
        <f>-STOA!P77</f>
        <v>0</v>
      </c>
      <c r="AC77">
        <f t="shared" si="3"/>
        <v>17.61392167813635</v>
      </c>
      <c r="AD77">
        <f t="shared" si="4"/>
        <v>1497.8195803406227</v>
      </c>
      <c r="AE77">
        <f>'IDT-1'!F77</f>
        <v>0</v>
      </c>
      <c r="AF77" s="24"/>
      <c r="AG77">
        <f t="shared" si="5"/>
        <v>1497.8195803406227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11.181789834736515</v>
      </c>
      <c r="F78">
        <f>GT_Spot!T78</f>
        <v>0</v>
      </c>
      <c r="G78">
        <f>PPCL_NG!T78</f>
        <v>29.001959591864313</v>
      </c>
      <c r="H78">
        <f>PPCL_Spot!T78</f>
        <v>0</v>
      </c>
      <c r="I78">
        <f>Bawana_NG!T78</f>
        <v>70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835.31665850664103</v>
      </c>
      <c r="P78" s="36">
        <v>75.140000000000015</v>
      </c>
      <c r="Q78" s="36">
        <v>26.759999999999998</v>
      </c>
      <c r="R78" s="38">
        <v>0</v>
      </c>
      <c r="S78" s="38">
        <v>0</v>
      </c>
      <c r="T78" s="37">
        <f>SUMPRODUCT(LTA!J78:AN78,LTA!J$101:AN$101,LTA!J$105:AN$105)</f>
        <v>2.25</v>
      </c>
      <c r="U78" s="37">
        <f>SUMPRODUCT(LTA!J78:AN78,LTA!J$102:AN$102,LTA!J$105:AN$105)</f>
        <v>434.09999999999997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-264</v>
      </c>
      <c r="AA78" s="75">
        <f>STOA!J78</f>
        <v>278.42</v>
      </c>
      <c r="AB78" s="75">
        <f>-STOA!P78</f>
        <v>0</v>
      </c>
      <c r="AC78">
        <f t="shared" si="3"/>
        <v>17.919771175672093</v>
      </c>
      <c r="AD78">
        <f t="shared" si="4"/>
        <v>1488.0740367575697</v>
      </c>
      <c r="AE78">
        <f>'IDT-1'!F78</f>
        <v>0</v>
      </c>
      <c r="AF78" s="24"/>
      <c r="AG78">
        <f t="shared" si="5"/>
        <v>1488.0740367575697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11.176292712428182</v>
      </c>
      <c r="F79">
        <f>GT_Spot!T79</f>
        <v>0</v>
      </c>
      <c r="G79">
        <f>PPCL_NG!T79</f>
        <v>29.001959591864313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824.77206544952526</v>
      </c>
      <c r="P79" s="36">
        <v>75.140000000000015</v>
      </c>
      <c r="Q79" s="36">
        <v>26.759999999999998</v>
      </c>
      <c r="R79" s="38">
        <v>0</v>
      </c>
      <c r="S79" s="38">
        <v>0</v>
      </c>
      <c r="T79" s="37">
        <f>SUMPRODUCT(LTA!J79:AN79,LTA!J$101:AN$101,LTA!J$105:AN$105)</f>
        <v>1.08</v>
      </c>
      <c r="U79" s="37">
        <f>SUMPRODUCT(LTA!J79:AN79,LTA!J$102:AN$102,LTA!J$105:AN$105)</f>
        <v>432.42999999999995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-292</v>
      </c>
      <c r="AA79" s="75">
        <f>STOA!J79</f>
        <v>278.52</v>
      </c>
      <c r="AB79" s="75">
        <f>-STOA!P79</f>
        <v>0</v>
      </c>
      <c r="AC79">
        <f t="shared" si="3"/>
        <v>18.051405952714632</v>
      </c>
      <c r="AD79">
        <f t="shared" si="4"/>
        <v>1446.652311801103</v>
      </c>
      <c r="AE79">
        <f>'IDT-1'!F79</f>
        <v>0</v>
      </c>
      <c r="AF79" s="24"/>
      <c r="AG79">
        <f t="shared" si="5"/>
        <v>1446.652311801103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11.176292712428182</v>
      </c>
      <c r="F80">
        <f>GT_Spot!T80</f>
        <v>0</v>
      </c>
      <c r="G80">
        <f>PPCL_NG!T80</f>
        <v>29.001959591864313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825.61380993399609</v>
      </c>
      <c r="P80" s="36">
        <v>75.140000000000015</v>
      </c>
      <c r="Q80" s="36">
        <v>26.759999999999998</v>
      </c>
      <c r="R80" s="38">
        <v>0</v>
      </c>
      <c r="S80" s="38">
        <v>0</v>
      </c>
      <c r="T80" s="37">
        <f>SUMPRODUCT(LTA!J80:AN80,LTA!J$101:AN$101,LTA!J$105:AN$105)</f>
        <v>0.32</v>
      </c>
      <c r="U80" s="37">
        <f>SUMPRODUCT(LTA!J80:AN80,LTA!J$102:AN$102,LTA!J$105:AN$105)</f>
        <v>422.86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-296</v>
      </c>
      <c r="AA80" s="75">
        <f>STOA!J80</f>
        <v>278.52</v>
      </c>
      <c r="AB80" s="75">
        <f>-STOA!P80</f>
        <v>0</v>
      </c>
      <c r="AC80">
        <f t="shared" si="3"/>
        <v>18.003421814266755</v>
      </c>
      <c r="AD80">
        <f t="shared" si="4"/>
        <v>1433.2120404240218</v>
      </c>
      <c r="AE80">
        <f>'IDT-1'!F80</f>
        <v>0</v>
      </c>
      <c r="AF80" s="24"/>
      <c r="AG80">
        <f t="shared" si="5"/>
        <v>1433.2120404240218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11.176292712428182</v>
      </c>
      <c r="F81">
        <f>GT_Spot!T81</f>
        <v>0</v>
      </c>
      <c r="G81">
        <f>PPCL_NG!T81</f>
        <v>29.001959591864313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830.30718671636464</v>
      </c>
      <c r="P81" s="36">
        <v>75.140000000000015</v>
      </c>
      <c r="Q81" s="36">
        <v>26.759999999999998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422.86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-299</v>
      </c>
      <c r="AA81" s="75">
        <f>STOA!J81</f>
        <v>278.52</v>
      </c>
      <c r="AB81" s="75">
        <f>-STOA!P81</f>
        <v>0</v>
      </c>
      <c r="AC81">
        <f t="shared" si="3"/>
        <v>18.068541912518185</v>
      </c>
      <c r="AD81">
        <f t="shared" si="4"/>
        <v>1434.5202971081392</v>
      </c>
      <c r="AE81">
        <f>'IDT-1'!F81</f>
        <v>0</v>
      </c>
      <c r="AF81" s="24"/>
      <c r="AG81">
        <f t="shared" si="5"/>
        <v>1434.5202971081392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11.176292712428182</v>
      </c>
      <c r="F82">
        <f>GT_Spot!T82</f>
        <v>0</v>
      </c>
      <c r="G82">
        <f>PPCL_NG!T82</f>
        <v>29.001959591864313</v>
      </c>
      <c r="H82">
        <f>PPCL_Spot!T82</f>
        <v>0</v>
      </c>
      <c r="I82">
        <f>Bawana_NG!T82</f>
        <v>70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830.30718671636464</v>
      </c>
      <c r="P82" s="36">
        <v>75.140000000000015</v>
      </c>
      <c r="Q82" s="36">
        <v>26.759999999999998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422.14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-295.99</v>
      </c>
      <c r="AA82" s="75">
        <f>STOA!J82</f>
        <v>278.52</v>
      </c>
      <c r="AB82" s="75">
        <f>-STOA!P82</f>
        <v>0</v>
      </c>
      <c r="AC82">
        <f t="shared" si="3"/>
        <v>18.035482748676376</v>
      </c>
      <c r="AD82">
        <f t="shared" si="4"/>
        <v>1436.8433562719806</v>
      </c>
      <c r="AE82">
        <f>'IDT-1'!F82</f>
        <v>0</v>
      </c>
      <c r="AF82" s="24"/>
      <c r="AG82">
        <f t="shared" si="5"/>
        <v>1436.8433562719806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11.176292712428182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70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831.17147726030601</v>
      </c>
      <c r="P83" s="36">
        <v>75.140000000000015</v>
      </c>
      <c r="Q83" s="36">
        <v>26.759999999999998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421.27000000000004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-301</v>
      </c>
      <c r="AA83" s="75">
        <f>STOA!J83</f>
        <v>278.62</v>
      </c>
      <c r="AB83" s="75">
        <f>-STOA!P83</f>
        <v>0</v>
      </c>
      <c r="AC83">
        <f t="shared" si="3"/>
        <v>18.258337230384761</v>
      </c>
      <c r="AD83">
        <f t="shared" si="4"/>
        <v>1411.7028327423495</v>
      </c>
      <c r="AE83">
        <f>'IDT-1'!F83</f>
        <v>0</v>
      </c>
      <c r="AF83" s="24"/>
      <c r="AG83">
        <f t="shared" si="5"/>
        <v>1411.7028327423495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11.176292712428182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70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831.29929337535305</v>
      </c>
      <c r="P84" s="36">
        <v>75.140000000000015</v>
      </c>
      <c r="Q84" s="36">
        <v>26.759999999999998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420.91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-299</v>
      </c>
      <c r="AA84" s="75">
        <f>STOA!J84</f>
        <v>278.62</v>
      </c>
      <c r="AB84" s="75">
        <f>-STOA!P84</f>
        <v>0</v>
      </c>
      <c r="AC84">
        <f t="shared" si="3"/>
        <v>18.238537757152784</v>
      </c>
      <c r="AD84">
        <f t="shared" si="4"/>
        <v>1413.4904483306286</v>
      </c>
      <c r="AE84">
        <f>'IDT-1'!F84</f>
        <v>0</v>
      </c>
      <c r="AF84" s="24"/>
      <c r="AG84">
        <f t="shared" si="5"/>
        <v>1413.4904483306286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11.176292712428182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70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814.67660687703165</v>
      </c>
      <c r="P85" s="36">
        <v>75.140000000000015</v>
      </c>
      <c r="Q85" s="36">
        <v>26.759999999999998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420.49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-272</v>
      </c>
      <c r="AA85" s="75">
        <f>STOA!J85</f>
        <v>260.02999999999997</v>
      </c>
      <c r="AB85" s="75">
        <f>-STOA!P85</f>
        <v>0</v>
      </c>
      <c r="AC85">
        <f t="shared" si="3"/>
        <v>17.685260672868282</v>
      </c>
      <c r="AD85">
        <f t="shared" si="4"/>
        <v>1405.4110389165917</v>
      </c>
      <c r="AE85">
        <f>'IDT-1'!F85</f>
        <v>0</v>
      </c>
      <c r="AF85" s="24"/>
      <c r="AG85">
        <f t="shared" si="5"/>
        <v>1405.4110389165917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11.176292712428182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70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801.59602648979239</v>
      </c>
      <c r="P86" s="36">
        <v>75.140000000000015</v>
      </c>
      <c r="Q86" s="36">
        <v>26.759999999999998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420.21000000000004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-257</v>
      </c>
      <c r="AA86" s="75">
        <f>STOA!J86</f>
        <v>246.51</v>
      </c>
      <c r="AB86" s="75">
        <f>-STOA!P86</f>
        <v>0</v>
      </c>
      <c r="AC86">
        <f t="shared" si="3"/>
        <v>17.226758377405694</v>
      </c>
      <c r="AD86">
        <f t="shared" si="4"/>
        <v>1403.988960824815</v>
      </c>
      <c r="AE86">
        <f>'IDT-1'!F86</f>
        <v>0</v>
      </c>
      <c r="AF86" s="24"/>
      <c r="AG86">
        <f t="shared" si="5"/>
        <v>1403.988960824815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11.171118285882008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67.137348445953947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801.59602648979239</v>
      </c>
      <c r="P87" s="36">
        <v>75.140000000000015</v>
      </c>
      <c r="Q87" s="36">
        <v>26.759999999999998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419.7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-190</v>
      </c>
      <c r="AA87" s="75">
        <f>STOA!J87</f>
        <v>201.51</v>
      </c>
      <c r="AB87" s="75">
        <f>-STOA!P87</f>
        <v>0</v>
      </c>
      <c r="AC87">
        <f t="shared" si="3"/>
        <v>16.117417689567439</v>
      </c>
      <c r="AD87">
        <f t="shared" si="4"/>
        <v>1433.7204755320608</v>
      </c>
      <c r="AE87">
        <f>'IDT-1'!F87</f>
        <v>-17.876000000000001</v>
      </c>
      <c r="AF87" s="24"/>
      <c r="AG87">
        <f t="shared" si="5"/>
        <v>1415.8444755320609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11.171118285882008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67.137348445953947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800.65155545721655</v>
      </c>
      <c r="P88" s="36">
        <v>75.140000000000015</v>
      </c>
      <c r="Q88" s="36">
        <v>26.759999999999998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429.32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-145</v>
      </c>
      <c r="AA88" s="75">
        <f>STOA!J88</f>
        <v>201.51</v>
      </c>
      <c r="AB88" s="75">
        <f>-STOA!P88</f>
        <v>0</v>
      </c>
      <c r="AC88">
        <f t="shared" si="3"/>
        <v>15.794246605981986</v>
      </c>
      <c r="AD88">
        <f t="shared" si="4"/>
        <v>1487.7191755830706</v>
      </c>
      <c r="AE88">
        <f>'IDT-1'!F88</f>
        <v>-38.634999999999998</v>
      </c>
      <c r="AF88" s="24"/>
      <c r="AG88">
        <f t="shared" si="5"/>
        <v>1449.0841755830706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11.171118285882008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67.137348445953947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800.65155545721655</v>
      </c>
      <c r="P89" s="36">
        <v>75.140000000000015</v>
      </c>
      <c r="Q89" s="36">
        <v>26.759999999999998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428.65000000000003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-43</v>
      </c>
      <c r="AA89" s="75">
        <f>STOA!J89</f>
        <v>156.44</v>
      </c>
      <c r="AB89" s="75">
        <f>-STOA!P89</f>
        <v>0</v>
      </c>
      <c r="AC89">
        <f t="shared" si="3"/>
        <v>14.486165598718062</v>
      </c>
      <c r="AD89">
        <f t="shared" si="4"/>
        <v>1545.2872565903344</v>
      </c>
      <c r="AE89">
        <f>'IDT-1'!F89</f>
        <v>-64.007000000000005</v>
      </c>
      <c r="AF89" s="24"/>
      <c r="AG89">
        <f t="shared" si="5"/>
        <v>1481.2802565903344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11.171118285882008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67.137348445953947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814.14121320385163</v>
      </c>
      <c r="P90" s="36">
        <v>75.140000000000015</v>
      </c>
      <c r="Q90" s="36">
        <v>26.759999999999998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428.62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156.44</v>
      </c>
      <c r="AB90" s="75">
        <f>-STOA!P90</f>
        <v>0</v>
      </c>
      <c r="AC90">
        <f t="shared" si="3"/>
        <v>14.222851103434053</v>
      </c>
      <c r="AD90">
        <f t="shared" si="4"/>
        <v>1602.0102288322537</v>
      </c>
      <c r="AE90">
        <f>'IDT-1'!F90</f>
        <v>-74.772000000000006</v>
      </c>
      <c r="AF90" s="24"/>
      <c r="AG90">
        <f t="shared" si="5"/>
        <v>1527.2382288322538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11.171118285882008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67.137348445953947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814.2172357631722</v>
      </c>
      <c r="P91" s="36">
        <v>75.140000000000015</v>
      </c>
      <c r="Q91" s="36">
        <v>26.759999999999998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428.56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156.54</v>
      </c>
      <c r="AB91" s="75">
        <f>-STOA!P91</f>
        <v>0</v>
      </c>
      <c r="AC91">
        <f t="shared" si="3"/>
        <v>14.357044014789002</v>
      </c>
      <c r="AD91">
        <f t="shared" si="4"/>
        <v>1586.9920584802192</v>
      </c>
      <c r="AE91">
        <f>'IDT-1'!F91</f>
        <v>-38.372</v>
      </c>
      <c r="AF91" s="24"/>
      <c r="AG91">
        <f t="shared" si="5"/>
        <v>1548.6200584802191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11.171118285882008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67.137348445953947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814.2172357631722</v>
      </c>
      <c r="P92" s="36">
        <v>75.140000000000015</v>
      </c>
      <c r="Q92" s="36">
        <v>26.759999999999998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427.75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156.54</v>
      </c>
      <c r="AB92" s="75">
        <f>-STOA!P92</f>
        <v>0</v>
      </c>
      <c r="AC92">
        <f t="shared" si="3"/>
        <v>14.349916014789002</v>
      </c>
      <c r="AD92">
        <f t="shared" si="4"/>
        <v>1586.1891864802192</v>
      </c>
      <c r="AE92">
        <f>'IDT-1'!F92</f>
        <v>-3.5019999999999998</v>
      </c>
      <c r="AF92" s="24"/>
      <c r="AG92">
        <f t="shared" si="5"/>
        <v>1582.6871864802192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11.171118285882008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70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814.2172357631722</v>
      </c>
      <c r="P93" s="36">
        <v>75.140000000000015</v>
      </c>
      <c r="Q93" s="36">
        <v>26.759999999999998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426.61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156.54</v>
      </c>
      <c r="AB93" s="75">
        <f>-STOA!P93</f>
        <v>0</v>
      </c>
      <c r="AC93">
        <f t="shared" si="3"/>
        <v>14.231903435631677</v>
      </c>
      <c r="AD93">
        <f t="shared" si="4"/>
        <v>1603.0298506134225</v>
      </c>
      <c r="AE93">
        <f>'IDT-1'!F93</f>
        <v>25.390999999999998</v>
      </c>
      <c r="AF93" s="24"/>
      <c r="AG93">
        <f t="shared" si="5"/>
        <v>1628.4208506134225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11.171118285882008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70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808.97607402817221</v>
      </c>
      <c r="P94" s="36">
        <v>75.140000000000015</v>
      </c>
      <c r="Q94" s="36">
        <v>26.759999999999998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426.03000000000003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156.54</v>
      </c>
      <c r="AB94" s="75">
        <f>-STOA!P94</f>
        <v>0</v>
      </c>
      <c r="AC94">
        <f t="shared" si="3"/>
        <v>14.180677212363678</v>
      </c>
      <c r="AD94">
        <f t="shared" si="4"/>
        <v>1597.2599151016905</v>
      </c>
      <c r="AE94">
        <f>'IDT-1'!F94</f>
        <v>50.401000000000003</v>
      </c>
      <c r="AF94" s="24"/>
      <c r="AG94">
        <f t="shared" si="5"/>
        <v>1647.6609151016905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11.171118285882008</v>
      </c>
      <c r="F95">
        <f>GT_Spot!T95</f>
        <v>0</v>
      </c>
      <c r="G95">
        <f>PPCL_NG!T95</f>
        <v>29.308071837379114</v>
      </c>
      <c r="H95">
        <f>PPCL_Spot!T95</f>
        <v>0</v>
      </c>
      <c r="I95">
        <f>Bawana_NG!T95</f>
        <v>70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798.74767140687504</v>
      </c>
      <c r="P95" s="36">
        <v>75.140000000000015</v>
      </c>
      <c r="Q95" s="36">
        <v>26.759999999999998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425.53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0.27</v>
      </c>
      <c r="Z95" s="34">
        <f>IEX!P95</f>
        <v>0</v>
      </c>
      <c r="AA95" s="75">
        <f>STOA!J95</f>
        <v>156.63</v>
      </c>
      <c r="AB95" s="75">
        <f>-STOA!P95</f>
        <v>0</v>
      </c>
      <c r="AC95">
        <f t="shared" si="3"/>
        <v>14.092146301465199</v>
      </c>
      <c r="AD95">
        <f t="shared" si="4"/>
        <v>1587.2881152286709</v>
      </c>
      <c r="AE95">
        <f>'IDT-1'!F95</f>
        <v>50.344000000000001</v>
      </c>
      <c r="AF95" s="24"/>
      <c r="AG95">
        <f t="shared" si="5"/>
        <v>1637.632115228671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11.171118285882008</v>
      </c>
      <c r="F96">
        <f>GT_Spot!T96</f>
        <v>0</v>
      </c>
      <c r="G96">
        <f>PPCL_NG!T96</f>
        <v>29.308071837379114</v>
      </c>
      <c r="H96">
        <f>PPCL_Spot!T96</f>
        <v>0</v>
      </c>
      <c r="I96">
        <f>Bawana_NG!T96</f>
        <v>70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796.19318508412141</v>
      </c>
      <c r="P96" s="36">
        <v>75.140000000000015</v>
      </c>
      <c r="Q96" s="36">
        <v>26.759999999999998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425.45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0.54</v>
      </c>
      <c r="Z96" s="34">
        <f>IEX!P96</f>
        <v>0</v>
      </c>
      <c r="AA96" s="75">
        <f>STOA!J96</f>
        <v>156.63</v>
      </c>
      <c r="AB96" s="75">
        <f>-STOA!P96</f>
        <v>0</v>
      </c>
      <c r="AC96">
        <f t="shared" si="3"/>
        <v>14.071338821824966</v>
      </c>
      <c r="AD96">
        <f t="shared" si="4"/>
        <v>1584.9444363855573</v>
      </c>
      <c r="AE96">
        <f>'IDT-1'!F96</f>
        <v>45.767000000000003</v>
      </c>
      <c r="AF96" s="24"/>
      <c r="AG96">
        <f t="shared" si="5"/>
        <v>1630.7114363855574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11.171118285882008</v>
      </c>
      <c r="F97">
        <f>GT_Spot!T97</f>
        <v>0</v>
      </c>
      <c r="G97">
        <f>PPCL_NG!T97</f>
        <v>29.308071837379114</v>
      </c>
      <c r="H97">
        <f>PPCL_Spot!T97</f>
        <v>0</v>
      </c>
      <c r="I97">
        <f>Bawana_NG!T97</f>
        <v>70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794.91439628230717</v>
      </c>
      <c r="P97" s="36">
        <v>75.140000000000015</v>
      </c>
      <c r="Q97" s="36">
        <v>26.759999999999998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425.22999999999996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0.78</v>
      </c>
      <c r="Z97" s="34">
        <f>IEX!P97</f>
        <v>0</v>
      </c>
      <c r="AA97" s="75">
        <f>STOA!J97</f>
        <v>156.63</v>
      </c>
      <c r="AB97" s="75">
        <f>-STOA!P97</f>
        <v>0</v>
      </c>
      <c r="AC97">
        <f t="shared" si="3"/>
        <v>14.060261480369</v>
      </c>
      <c r="AD97">
        <f t="shared" si="4"/>
        <v>1583.6967249251991</v>
      </c>
      <c r="AE97">
        <f>'IDT-1'!F97</f>
        <v>43.478999999999999</v>
      </c>
      <c r="AF97" s="24"/>
      <c r="AG97">
        <f t="shared" si="5"/>
        <v>1627.1757249251991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11.171118285882008</v>
      </c>
      <c r="F98">
        <f>GT_Spot!T98</f>
        <v>0</v>
      </c>
      <c r="G98">
        <f>PPCL_NG!T98</f>
        <v>29.308071837379114</v>
      </c>
      <c r="H98">
        <f>PPCL_Spot!T98</f>
        <v>0</v>
      </c>
      <c r="I98">
        <f>Bawana_NG!T98</f>
        <v>70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794.91439628230717</v>
      </c>
      <c r="P98" s="36">
        <v>75.140000000000015</v>
      </c>
      <c r="Q98" s="36">
        <v>26.759999999999998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424.96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0.9</v>
      </c>
      <c r="Z98" s="34">
        <f>IEX!P98</f>
        <v>0</v>
      </c>
      <c r="AA98" s="75">
        <f>STOA!J98</f>
        <v>156.63</v>
      </c>
      <c r="AB98" s="75">
        <f>-STOA!P98</f>
        <v>0</v>
      </c>
      <c r="AC98">
        <f t="shared" si="3"/>
        <v>14.058941480369004</v>
      </c>
      <c r="AD98">
        <f t="shared" si="4"/>
        <v>1583.5480449251995</v>
      </c>
      <c r="AE98">
        <f>'IDT-1'!F98</f>
        <v>45.767000000000003</v>
      </c>
      <c r="AF98" s="24"/>
      <c r="AG98">
        <f t="shared" si="5"/>
        <v>1629.3150449251996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0.18995064749999993</v>
      </c>
      <c r="E99">
        <f t="shared" si="6"/>
        <v>0.26727988598012015</v>
      </c>
      <c r="F99">
        <f t="shared" si="6"/>
        <v>0</v>
      </c>
      <c r="G99">
        <f t="shared" si="6"/>
        <v>0.69742580664776377</v>
      </c>
      <c r="H99">
        <f t="shared" si="6"/>
        <v>0</v>
      </c>
      <c r="I99">
        <f t="shared" si="6"/>
        <v>1.5927442399828573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16.879336488179916</v>
      </c>
      <c r="P99" s="36">
        <f t="shared" si="6"/>
        <v>1.7919110562943528</v>
      </c>
      <c r="Q99" s="36">
        <f t="shared" si="6"/>
        <v>0.6321454574325408</v>
      </c>
      <c r="R99" s="38">
        <f>SUM(R3:R98)/4000</f>
        <v>0.26294750000000022</v>
      </c>
      <c r="S99" s="38">
        <f t="shared" si="6"/>
        <v>0</v>
      </c>
      <c r="T99" s="37">
        <f t="shared" si="6"/>
        <v>0.84817999999999982</v>
      </c>
      <c r="U99" s="37">
        <f t="shared" si="6"/>
        <v>11.201309999999999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6.2250000000000001E-4</v>
      </c>
      <c r="Z99" s="34">
        <f t="shared" si="6"/>
        <v>-3.4469975000000002</v>
      </c>
      <c r="AA99" s="75">
        <f t="shared" si="6"/>
        <v>4.1265324999999988</v>
      </c>
      <c r="AB99" s="75">
        <f t="shared" si="6"/>
        <v>0</v>
      </c>
      <c r="AC99">
        <f t="shared" si="6"/>
        <v>0.37469176757825173</v>
      </c>
      <c r="AD99">
        <f t="shared" si="6"/>
        <v>34.063446814439303</v>
      </c>
      <c r="AE99">
        <f t="shared" si="6"/>
        <v>-7.931500000000008E-3</v>
      </c>
      <c r="AG99">
        <f t="shared" si="6"/>
        <v>34.055515314439312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-0.60524999999999995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45084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1.2781800000000001</v>
      </c>
      <c r="E3">
        <f>GT_NG!S3</f>
        <v>1.7566457501426127</v>
      </c>
      <c r="F3">
        <f>GT_Spot!S3</f>
        <v>0</v>
      </c>
      <c r="G3">
        <f>PPCL_NG!S3</f>
        <v>45.42</v>
      </c>
      <c r="H3">
        <f>PPCL_Spot!S3</f>
        <v>0</v>
      </c>
      <c r="I3">
        <f>Bawana_NG!S3</f>
        <v>7.8296903057390344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76.643647275416953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69.64</v>
      </c>
      <c r="AB3" s="75">
        <f>-STOA!Q3</f>
        <v>0</v>
      </c>
      <c r="AC3">
        <f>SUMIF(B3:AB3,"&gt;0")*$AC$2-SUMIF(B3:AB3,"&lt;0")*($AC$2/(1-$AC$2))+SUMIF(AI3:AR3,"&gt;0")*$AC$2-SUMIF(AI3:AR3,"&lt;0")*($AC$2/(1-$AC$2))</f>
        <v>2.2468144684695845</v>
      </c>
      <c r="AD3">
        <f>SUM(B3:AB3,AI3:AR3)-AC3</f>
        <v>148.61134886282903</v>
      </c>
      <c r="AE3">
        <f>'IDT-1'!E3</f>
        <v>0</v>
      </c>
      <c r="AF3" s="24"/>
      <c r="AG3">
        <f>SUM(AD3:AF3)+AT3</f>
        <v>148.61134886282903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-52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1.2927600000000001</v>
      </c>
      <c r="E4">
        <f>GT_NG!S4</f>
        <v>1.7566457501426127</v>
      </c>
      <c r="F4">
        <f>GT_Spot!S4</f>
        <v>0</v>
      </c>
      <c r="G4">
        <f>PPCL_NG!S4</f>
        <v>46.056969936188402</v>
      </c>
      <c r="H4">
        <f>PPCL_Spot!S4</f>
        <v>0</v>
      </c>
      <c r="I4">
        <f>Bawana_NG!S4</f>
        <v>7.2979452596606418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76.643647275416953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69.64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2.2745031340691386</v>
      </c>
      <c r="AD4">
        <f t="shared" ref="AD4:AD67" si="1">SUM(B4:AB4,AI4:AR4)-AC4</f>
        <v>145.70346508733948</v>
      </c>
      <c r="AE4">
        <f>'IDT-1'!E4</f>
        <v>0</v>
      </c>
      <c r="AF4" s="24"/>
      <c r="AG4">
        <f t="shared" ref="AG4:AG67" si="2">SUM(AD4:AF4)+AT4</f>
        <v>145.70346508733948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-55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1.2927600000000001</v>
      </c>
      <c r="E5">
        <f>GT_NG!S5</f>
        <v>1.7566457501426127</v>
      </c>
      <c r="F5">
        <f>GT_Spot!S5</f>
        <v>0</v>
      </c>
      <c r="G5">
        <f>PPCL_NG!S5</f>
        <v>46.056969936188402</v>
      </c>
      <c r="H5">
        <f>PPCL_Spot!S5</f>
        <v>0</v>
      </c>
      <c r="I5">
        <f>Bawana_NG!S5</f>
        <v>7.2979452596606418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76.643647275416953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69.64</v>
      </c>
      <c r="AB5" s="75">
        <f>-STOA!Q5</f>
        <v>0</v>
      </c>
      <c r="AC5">
        <f t="shared" si="0"/>
        <v>2.2833812615913338</v>
      </c>
      <c r="AD5">
        <f t="shared" si="1"/>
        <v>144.69458695981729</v>
      </c>
      <c r="AE5">
        <f>'IDT-1'!E5</f>
        <v>0</v>
      </c>
      <c r="AF5" s="24"/>
      <c r="AG5">
        <f t="shared" si="2"/>
        <v>144.69458695981729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-56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1.2927600000000001</v>
      </c>
      <c r="E6">
        <f>GT_NG!S6</f>
        <v>1.7566457501426127</v>
      </c>
      <c r="F6">
        <f>GT_Spot!S6</f>
        <v>0</v>
      </c>
      <c r="G6">
        <f>PPCL_NG!S6</f>
        <v>46.056969936188402</v>
      </c>
      <c r="H6">
        <f>PPCL_Spot!S6</f>
        <v>0</v>
      </c>
      <c r="I6">
        <f>Bawana_NG!S6</f>
        <v>7.2979452596606418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76.643647275416953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69.64</v>
      </c>
      <c r="AB6" s="75">
        <f>-STOA!Q6</f>
        <v>0</v>
      </c>
      <c r="AC6">
        <f t="shared" si="0"/>
        <v>2.3100156441579198</v>
      </c>
      <c r="AD6">
        <f t="shared" si="1"/>
        <v>141.6679525772507</v>
      </c>
      <c r="AE6">
        <f>'IDT-1'!E6</f>
        <v>0</v>
      </c>
      <c r="AF6" s="24"/>
      <c r="AG6">
        <f t="shared" si="2"/>
        <v>141.6679525772507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-59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1.2927600000000001</v>
      </c>
      <c r="E7">
        <f>GT_NG!S7</f>
        <v>1.7566457501426127</v>
      </c>
      <c r="F7">
        <f>GT_Spot!S7</f>
        <v>0</v>
      </c>
      <c r="G7">
        <f>PPCL_NG!S7</f>
        <v>46.056969936188402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58.201768803651497</v>
      </c>
      <c r="P7" s="36">
        <v>0</v>
      </c>
      <c r="Q7" s="36">
        <v>0</v>
      </c>
      <c r="R7" s="38">
        <v>0</v>
      </c>
      <c r="S7" s="38">
        <v>0.28999999999999998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69.64</v>
      </c>
      <c r="AB7" s="75">
        <f>-STOA!Q7</f>
        <v>0</v>
      </c>
      <c r="AC7">
        <f t="shared" si="0"/>
        <v>2.2684614503657605</v>
      </c>
      <c r="AD7">
        <f t="shared" si="1"/>
        <v>132.96968303961677</v>
      </c>
      <c r="AE7">
        <f>'IDT-1'!E7</f>
        <v>0</v>
      </c>
      <c r="AF7" s="24"/>
      <c r="AG7">
        <f t="shared" si="2"/>
        <v>132.96968303961677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-61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1.2927600000000001</v>
      </c>
      <c r="E8">
        <f>GT_NG!S8</f>
        <v>1.7566457501426127</v>
      </c>
      <c r="F8">
        <f>GT_Spot!S8</f>
        <v>0</v>
      </c>
      <c r="G8">
        <f>PPCL_NG!S8</f>
        <v>46.056969936188402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58.191446441971763</v>
      </c>
      <c r="P8" s="36">
        <v>0</v>
      </c>
      <c r="Q8" s="36">
        <v>0</v>
      </c>
      <c r="R8" s="38">
        <v>0</v>
      </c>
      <c r="S8" s="38">
        <v>0.28999999999999998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69.64</v>
      </c>
      <c r="AB8" s="75">
        <f>-STOA!Q8</f>
        <v>0</v>
      </c>
      <c r="AC8">
        <f t="shared" si="0"/>
        <v>2.2861268686273695</v>
      </c>
      <c r="AD8">
        <f t="shared" si="1"/>
        <v>130.94169525967538</v>
      </c>
      <c r="AE8">
        <f>'IDT-1'!E8</f>
        <v>0</v>
      </c>
      <c r="AF8" s="24"/>
      <c r="AG8">
        <f t="shared" si="2"/>
        <v>130.94169525967538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-63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1.2927600000000001</v>
      </c>
      <c r="E9">
        <f>GT_NG!S9</f>
        <v>1.7566457501426127</v>
      </c>
      <c r="F9">
        <f>GT_Spot!S9</f>
        <v>0</v>
      </c>
      <c r="G9">
        <f>PPCL_NG!S9</f>
        <v>46.056969936188402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58.178563095274178</v>
      </c>
      <c r="P9" s="36">
        <v>0</v>
      </c>
      <c r="Q9" s="36">
        <v>0</v>
      </c>
      <c r="R9" s="38">
        <v>0</v>
      </c>
      <c r="S9" s="38">
        <v>0.28999999999999998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69.64</v>
      </c>
      <c r="AB9" s="75">
        <f>-STOA!Q9</f>
        <v>0</v>
      </c>
      <c r="AC9">
        <f t="shared" si="0"/>
        <v>2.2948916226986262</v>
      </c>
      <c r="AD9">
        <f t="shared" si="1"/>
        <v>129.92004715890656</v>
      </c>
      <c r="AE9">
        <f>'IDT-1'!E9</f>
        <v>0</v>
      </c>
      <c r="AF9" s="24"/>
      <c r="AG9">
        <f t="shared" si="2"/>
        <v>129.92004715890656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-64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1.2927600000000001</v>
      </c>
      <c r="E10">
        <f>GT_NG!S10</f>
        <v>1.7566457501426127</v>
      </c>
      <c r="F10">
        <f>GT_Spot!S10</f>
        <v>0</v>
      </c>
      <c r="G10">
        <f>PPCL_NG!S10</f>
        <v>46.056969936188402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58.16411178892254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69.64</v>
      </c>
      <c r="AB10" s="75">
        <f>-STOA!Q10</f>
        <v>0</v>
      </c>
      <c r="AC10">
        <f t="shared" si="0"/>
        <v>2.3125207062471227</v>
      </c>
      <c r="AD10">
        <f t="shared" si="1"/>
        <v>127.88796676900644</v>
      </c>
      <c r="AE10">
        <f>'IDT-1'!E10</f>
        <v>0</v>
      </c>
      <c r="AF10" s="24"/>
      <c r="AG10">
        <f t="shared" si="2"/>
        <v>127.88796676900644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-66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1.2927600000000001</v>
      </c>
      <c r="E11">
        <f>GT_NG!S11</f>
        <v>1.7566457501426127</v>
      </c>
      <c r="F11">
        <f>GT_Spot!S11</f>
        <v>0</v>
      </c>
      <c r="G11">
        <f>PPCL_NG!S11</f>
        <v>46.056969936188402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57.999504462884317</v>
      </c>
      <c r="P11" s="36">
        <v>0</v>
      </c>
      <c r="Q11" s="36">
        <v>0</v>
      </c>
      <c r="R11" s="38">
        <v>0</v>
      </c>
      <c r="S11" s="38">
        <v>0.28999999999999998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69.64</v>
      </c>
      <c r="AB11" s="75">
        <f>-STOA!Q11</f>
        <v>0</v>
      </c>
      <c r="AC11">
        <f t="shared" si="0"/>
        <v>2.3288284168223767</v>
      </c>
      <c r="AD11">
        <f t="shared" si="1"/>
        <v>125.70705173239296</v>
      </c>
      <c r="AE11">
        <f>'IDT-1'!E11</f>
        <v>0</v>
      </c>
      <c r="AF11" s="24"/>
      <c r="AG11">
        <f t="shared" si="2"/>
        <v>125.70705173239296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-68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1.2927600000000001</v>
      </c>
      <c r="E12">
        <f>GT_NG!S12</f>
        <v>1.8069004847447963</v>
      </c>
      <c r="F12">
        <f>GT_Spot!S12</f>
        <v>0</v>
      </c>
      <c r="G12">
        <f>PPCL_NG!S12</f>
        <v>46.056969936188402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57.998260615541511</v>
      </c>
      <c r="P12" s="36">
        <v>0</v>
      </c>
      <c r="Q12" s="36">
        <v>0</v>
      </c>
      <c r="R12" s="38">
        <v>0</v>
      </c>
      <c r="S12" s="38">
        <v>0.28999999999999998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69.64</v>
      </c>
      <c r="AB12" s="75">
        <f>-STOA!Q12</f>
        <v>0</v>
      </c>
      <c r="AC12">
        <f t="shared" si="0"/>
        <v>2.3381378401524548</v>
      </c>
      <c r="AD12">
        <f t="shared" si="1"/>
        <v>124.74675319632226</v>
      </c>
      <c r="AE12">
        <f>'IDT-1'!E12</f>
        <v>0</v>
      </c>
      <c r="AF12" s="24"/>
      <c r="AG12">
        <f t="shared" si="2"/>
        <v>124.74675319632226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-69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1.2927600000000001</v>
      </c>
      <c r="E13">
        <f>GT_NG!S13</f>
        <v>1.8069004847447963</v>
      </c>
      <c r="F13">
        <f>GT_Spot!S13</f>
        <v>0</v>
      </c>
      <c r="G13">
        <f>PPCL_NG!S13</f>
        <v>46.056969936188402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57.820210171696175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69.64</v>
      </c>
      <c r="AB13" s="75">
        <f>-STOA!Q13</f>
        <v>0</v>
      </c>
      <c r="AC13">
        <f t="shared" si="0"/>
        <v>2.3454491237688111</v>
      </c>
      <c r="AD13">
        <f t="shared" si="1"/>
        <v>123.56139146886056</v>
      </c>
      <c r="AE13">
        <f>'IDT-1'!E13</f>
        <v>0</v>
      </c>
      <c r="AF13" s="24"/>
      <c r="AG13">
        <f t="shared" si="2"/>
        <v>123.56139146886056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1.2927600000000001</v>
      </c>
      <c r="E14">
        <f>GT_NG!S14</f>
        <v>1.8069004847447963</v>
      </c>
      <c r="F14">
        <f>GT_Spot!S14</f>
        <v>0</v>
      </c>
      <c r="G14">
        <f>PPCL_NG!S14</f>
        <v>46.056969936188402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57.777433577195325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69.64</v>
      </c>
      <c r="AB14" s="75">
        <f>-STOA!Q14</f>
        <v>0</v>
      </c>
      <c r="AC14">
        <f t="shared" si="0"/>
        <v>2.353950817259399</v>
      </c>
      <c r="AD14">
        <f t="shared" si="1"/>
        <v>122.51011318086913</v>
      </c>
      <c r="AE14">
        <f>'IDT-1'!E14</f>
        <v>0</v>
      </c>
      <c r="AF14" s="24"/>
      <c r="AG14">
        <f t="shared" si="2"/>
        <v>122.51011318086913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-71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1.2927600000000001</v>
      </c>
      <c r="E15">
        <f>GT_NG!S15</f>
        <v>1.8069004847447963</v>
      </c>
      <c r="F15">
        <f>GT_Spot!S15</f>
        <v>0</v>
      </c>
      <c r="G15">
        <f>PPCL_NG!S15</f>
        <v>46.66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57.777435157139927</v>
      </c>
      <c r="P15" s="36">
        <v>0</v>
      </c>
      <c r="Q15" s="36">
        <v>0</v>
      </c>
      <c r="R15" s="38">
        <v>0</v>
      </c>
      <c r="S15" s="38">
        <v>0.28999999999999998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69.64</v>
      </c>
      <c r="AB15" s="75">
        <f>-STOA!Q15</f>
        <v>0</v>
      </c>
      <c r="AC15">
        <f t="shared" si="0"/>
        <v>2.3592574957244534</v>
      </c>
      <c r="AD15">
        <f t="shared" si="1"/>
        <v>123.10783814616028</v>
      </c>
      <c r="AE15">
        <f>'IDT-1'!E15</f>
        <v>0</v>
      </c>
      <c r="AF15" s="24"/>
      <c r="AG15">
        <f t="shared" si="2"/>
        <v>123.10783814616028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-71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1.2927600000000001</v>
      </c>
      <c r="E16">
        <f>GT_NG!S16</f>
        <v>1.8069004847447963</v>
      </c>
      <c r="F16">
        <f>GT_Spot!S16</f>
        <v>0</v>
      </c>
      <c r="G16">
        <f>PPCL_NG!S16</f>
        <v>46.66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57.777433577195325</v>
      </c>
      <c r="P16" s="36">
        <v>0</v>
      </c>
      <c r="Q16" s="36">
        <v>0</v>
      </c>
      <c r="R16" s="38">
        <v>0</v>
      </c>
      <c r="S16" s="38">
        <v>0.28999999999999998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69.64</v>
      </c>
      <c r="AB16" s="75">
        <f>-STOA!Q16</f>
        <v>0</v>
      </c>
      <c r="AC16">
        <f t="shared" si="0"/>
        <v>2.368135609343136</v>
      </c>
      <c r="AD16">
        <f t="shared" si="1"/>
        <v>122.09895845259697</v>
      </c>
      <c r="AE16">
        <f>'IDT-1'!E16</f>
        <v>0</v>
      </c>
      <c r="AF16" s="24"/>
      <c r="AG16">
        <f t="shared" si="2"/>
        <v>122.09895845259697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-72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1.2927600000000001</v>
      </c>
      <c r="E17">
        <f>GT_NG!S17</f>
        <v>1.8069004847447963</v>
      </c>
      <c r="F17">
        <f>GT_Spot!S17</f>
        <v>0</v>
      </c>
      <c r="G17">
        <f>PPCL_NG!S17</f>
        <v>46.66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58.267784940216977</v>
      </c>
      <c r="P17" s="36">
        <v>0</v>
      </c>
      <c r="Q17" s="36">
        <v>0</v>
      </c>
      <c r="R17" s="38">
        <v>0</v>
      </c>
      <c r="S17" s="38">
        <v>0.39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69.64</v>
      </c>
      <c r="AB17" s="75">
        <f>-STOA!Q17</f>
        <v>0</v>
      </c>
      <c r="AC17">
        <f t="shared" si="0"/>
        <v>2.3822088288599224</v>
      </c>
      <c r="AD17">
        <f t="shared" si="1"/>
        <v>121.67523659610185</v>
      </c>
      <c r="AE17">
        <f>'IDT-1'!E17</f>
        <v>0</v>
      </c>
      <c r="AF17" s="24"/>
      <c r="AG17">
        <f t="shared" si="2"/>
        <v>121.67523659610185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-73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1.2927600000000001</v>
      </c>
      <c r="E18">
        <f>GT_NG!S18</f>
        <v>1.8069004847447963</v>
      </c>
      <c r="F18">
        <f>GT_Spot!S18</f>
        <v>0</v>
      </c>
      <c r="G18">
        <f>PPCL_NG!S18</f>
        <v>46.66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58.226420800959623</v>
      </c>
      <c r="P18" s="36">
        <v>0</v>
      </c>
      <c r="Q18" s="36">
        <v>0</v>
      </c>
      <c r="R18" s="38">
        <v>0</v>
      </c>
      <c r="S18" s="38">
        <v>0.39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69.64</v>
      </c>
      <c r="AB18" s="75">
        <f>-STOA!Q18</f>
        <v>0</v>
      </c>
      <c r="AC18">
        <f t="shared" si="0"/>
        <v>2.3818448244344577</v>
      </c>
      <c r="AD18">
        <f t="shared" si="1"/>
        <v>121.63423646126996</v>
      </c>
      <c r="AE18">
        <f>'IDT-1'!E18</f>
        <v>0</v>
      </c>
      <c r="AF18" s="24"/>
      <c r="AG18">
        <f t="shared" si="2"/>
        <v>121.63423646126996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-73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1.2927600000000001</v>
      </c>
      <c r="E19">
        <f>GT_NG!S19</f>
        <v>1.8069004847447963</v>
      </c>
      <c r="F19">
        <f>GT_Spot!S19</f>
        <v>0</v>
      </c>
      <c r="G19">
        <f>PPCL_NG!S19</f>
        <v>46.66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29.206422380904236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69.64</v>
      </c>
      <c r="AB19" s="75">
        <f>-STOA!Q19</f>
        <v>0</v>
      </c>
      <c r="AC19">
        <f t="shared" si="0"/>
        <v>1.8690031401943055</v>
      </c>
      <c r="AD19">
        <f t="shared" si="1"/>
        <v>122.12707972545471</v>
      </c>
      <c r="AE19">
        <f>'IDT-1'!E19</f>
        <v>0</v>
      </c>
      <c r="AF19" s="24"/>
      <c r="AG19">
        <f t="shared" si="2"/>
        <v>122.12707972545471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-44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1.2927600000000001</v>
      </c>
      <c r="E20">
        <f>GT_NG!S20</f>
        <v>1.7566457501426127</v>
      </c>
      <c r="F20">
        <f>GT_Spot!S20</f>
        <v>0</v>
      </c>
      <c r="G20">
        <f>PPCL_NG!S20</f>
        <v>46.66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29.151487869435012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69.64</v>
      </c>
      <c r="AB20" s="75">
        <f>-STOA!Q20</f>
        <v>0</v>
      </c>
      <c r="AC20">
        <f t="shared" si="0"/>
        <v>1.8858337298732679</v>
      </c>
      <c r="AD20">
        <f t="shared" si="1"/>
        <v>120.00505988970437</v>
      </c>
      <c r="AE20">
        <f>'IDT-1'!E20</f>
        <v>0</v>
      </c>
      <c r="AF20" s="24"/>
      <c r="AG20">
        <f t="shared" si="2"/>
        <v>120.00505988970437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-46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1.2927600000000001</v>
      </c>
      <c r="E21">
        <f>GT_NG!S21</f>
        <v>1.7566457501426127</v>
      </c>
      <c r="F21">
        <f>GT_Spot!S21</f>
        <v>0</v>
      </c>
      <c r="G21">
        <f>PPCL_NG!S21</f>
        <v>46.66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29.12282808288321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69.64</v>
      </c>
      <c r="AB21" s="75">
        <f>-STOA!Q21</f>
        <v>0</v>
      </c>
      <c r="AC21">
        <f t="shared" si="0"/>
        <v>1.885581523751612</v>
      </c>
      <c r="AD21">
        <f t="shared" si="1"/>
        <v>119.9766523092742</v>
      </c>
      <c r="AE21">
        <f>'IDT-1'!E21</f>
        <v>0</v>
      </c>
      <c r="AF21" s="24"/>
      <c r="AG21">
        <f t="shared" si="2"/>
        <v>119.9766523092742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-46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1.2927600000000001</v>
      </c>
      <c r="E22">
        <f>GT_NG!S22</f>
        <v>1.7566457501426127</v>
      </c>
      <c r="F22">
        <f>GT_Spot!S22</f>
        <v>0</v>
      </c>
      <c r="G22">
        <f>PPCL_NG!S22</f>
        <v>46.66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29.132430198826849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69.64</v>
      </c>
      <c r="AB22" s="75">
        <f>-STOA!Q22</f>
        <v>0</v>
      </c>
      <c r="AC22">
        <f t="shared" si="0"/>
        <v>1.8767878948497208</v>
      </c>
      <c r="AD22">
        <f t="shared" si="1"/>
        <v>120.99504805411975</v>
      </c>
      <c r="AE22">
        <f>'IDT-1'!E22</f>
        <v>0</v>
      </c>
      <c r="AF22" s="24"/>
      <c r="AG22">
        <f t="shared" si="2"/>
        <v>120.99504805411975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-45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1.2927600000000001</v>
      </c>
      <c r="E23">
        <f>GT_NG!S23</f>
        <v>1.7566457501426127</v>
      </c>
      <c r="F23">
        <f>GT_Spot!S23</f>
        <v>0</v>
      </c>
      <c r="G23">
        <f>PPCL_NG!S23</f>
        <v>46.66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29.135521251234948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69.64</v>
      </c>
      <c r="AB23" s="75">
        <f>-STOA!Q23</f>
        <v>0</v>
      </c>
      <c r="AC23">
        <f t="shared" si="0"/>
        <v>1.8768150961109118</v>
      </c>
      <c r="AD23">
        <f t="shared" si="1"/>
        <v>120.99811190526664</v>
      </c>
      <c r="AE23">
        <f>'IDT-1'!E23</f>
        <v>0</v>
      </c>
      <c r="AF23" s="24"/>
      <c r="AG23">
        <f t="shared" si="2"/>
        <v>120.99811190526664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-45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1.2927600000000001</v>
      </c>
      <c r="E24">
        <f>GT_NG!S24</f>
        <v>1.7566457501426127</v>
      </c>
      <c r="F24">
        <f>GT_Spot!S24</f>
        <v>0</v>
      </c>
      <c r="G24">
        <f>PPCL_NG!S24</f>
        <v>46.66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29.36192747458395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69.64</v>
      </c>
      <c r="AB24" s="75">
        <f>-STOA!Q24</f>
        <v>0</v>
      </c>
      <c r="AC24">
        <f t="shared" si="0"/>
        <v>1.8876855983985783</v>
      </c>
      <c r="AD24">
        <f t="shared" si="1"/>
        <v>120.21364762632797</v>
      </c>
      <c r="AE24">
        <f>'IDT-1'!E24</f>
        <v>0</v>
      </c>
      <c r="AF24" s="24"/>
      <c r="AG24">
        <f t="shared" si="2"/>
        <v>120.21364762632797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-46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1.2927600000000001</v>
      </c>
      <c r="E25">
        <f>GT_NG!S25</f>
        <v>1.7566457501426127</v>
      </c>
      <c r="F25">
        <f>GT_Spot!S25</f>
        <v>0</v>
      </c>
      <c r="G25">
        <f>PPCL_NG!S25</f>
        <v>46.66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29.39360594947706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69.64</v>
      </c>
      <c r="AB25" s="75">
        <f>-STOA!Q25</f>
        <v>0</v>
      </c>
      <c r="AC25">
        <f t="shared" si="0"/>
        <v>1.9057206240220284</v>
      </c>
      <c r="AD25">
        <f t="shared" si="1"/>
        <v>118.22729107559763</v>
      </c>
      <c r="AE25">
        <f>'IDT-1'!E25</f>
        <v>0</v>
      </c>
      <c r="AF25" s="24"/>
      <c r="AG25">
        <f t="shared" si="2"/>
        <v>118.22729107559763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-48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1.2927600000000001</v>
      </c>
      <c r="E26">
        <f>GT_NG!S26</f>
        <v>1.7566457501426127</v>
      </c>
      <c r="F26">
        <f>GT_Spot!S26</f>
        <v>0</v>
      </c>
      <c r="G26">
        <f>PPCL_NG!S26</f>
        <v>46.66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29.393604411154879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69.64</v>
      </c>
      <c r="AB26" s="75">
        <f>-STOA!Q26</f>
        <v>0</v>
      </c>
      <c r="AC26">
        <f t="shared" si="0"/>
        <v>1.9145987380069887</v>
      </c>
      <c r="AD26">
        <f t="shared" si="1"/>
        <v>117.21841142329049</v>
      </c>
      <c r="AE26">
        <f>'IDT-1'!E26</f>
        <v>0</v>
      </c>
      <c r="AF26" s="24"/>
      <c r="AG26">
        <f t="shared" si="2"/>
        <v>117.21841142329049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-49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1.2927600000000001</v>
      </c>
      <c r="E27">
        <f>GT_NG!S27</f>
        <v>1.8069004847447963</v>
      </c>
      <c r="F27">
        <f>GT_Spot!S27</f>
        <v>0</v>
      </c>
      <c r="G27">
        <f>PPCL_NG!S27</f>
        <v>46.66</v>
      </c>
      <c r="H27">
        <f>PPCL_Spot!S27</f>
        <v>0</v>
      </c>
      <c r="I27">
        <f>Bawana_NG!S27</f>
        <v>20.519088040531528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29.506809365590811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69.64</v>
      </c>
      <c r="AB27" s="75">
        <f>-STOA!Q27</f>
        <v>0</v>
      </c>
      <c r="AC27">
        <f t="shared" si="0"/>
        <v>1.9116489029828108</v>
      </c>
      <c r="AD27">
        <f t="shared" si="1"/>
        <v>120.90390898788432</v>
      </c>
      <c r="AE27">
        <f>'IDT-1'!E27</f>
        <v>0</v>
      </c>
      <c r="AF27" s="24"/>
      <c r="AG27">
        <f t="shared" si="2"/>
        <v>120.90390898788432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-47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1.2927600000000001</v>
      </c>
      <c r="E28">
        <f>GT_NG!S28</f>
        <v>1.8069004847447963</v>
      </c>
      <c r="F28">
        <f>GT_Spot!S28</f>
        <v>0</v>
      </c>
      <c r="G28">
        <f>PPCL_NG!S28</f>
        <v>46.66</v>
      </c>
      <c r="H28">
        <f>PPCL_Spot!S28</f>
        <v>0</v>
      </c>
      <c r="I28">
        <f>Bawana_NG!S28</f>
        <v>20.519088040531528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29.537348955204099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69.64</v>
      </c>
      <c r="AB28" s="75">
        <f>-STOA!Q28</f>
        <v>0</v>
      </c>
      <c r="AC28">
        <f t="shared" si="0"/>
        <v>1.8852832688048218</v>
      </c>
      <c r="AD28">
        <f t="shared" si="1"/>
        <v>123.96081421167558</v>
      </c>
      <c r="AE28">
        <f>'IDT-1'!E28</f>
        <v>0</v>
      </c>
      <c r="AF28" s="24"/>
      <c r="AG28">
        <f t="shared" si="2"/>
        <v>123.96081421167558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-44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1.2927600000000001</v>
      </c>
      <c r="E29">
        <f>GT_NG!S29</f>
        <v>1.8069004847447963</v>
      </c>
      <c r="F29">
        <f>GT_Spot!S29</f>
        <v>0</v>
      </c>
      <c r="G29">
        <f>PPCL_NG!S29</f>
        <v>46.66</v>
      </c>
      <c r="H29">
        <f>PPCL_Spot!S29</f>
        <v>0</v>
      </c>
      <c r="I29">
        <f>Bawana_NG!S29</f>
        <v>20.519088040531528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29.568283187577865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69.64</v>
      </c>
      <c r="AB29" s="75">
        <f>-STOA!Q29</f>
        <v>0</v>
      </c>
      <c r="AC29">
        <f t="shared" si="0"/>
        <v>1.8589211074831249</v>
      </c>
      <c r="AD29">
        <f t="shared" si="1"/>
        <v>127.01811060537105</v>
      </c>
      <c r="AE29">
        <f>'IDT-1'!E29</f>
        <v>0</v>
      </c>
      <c r="AF29" s="24"/>
      <c r="AG29">
        <f t="shared" si="2"/>
        <v>127.01811060537105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-41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1.2927600000000001</v>
      </c>
      <c r="E30">
        <f>GT_NG!S30</f>
        <v>1.8069004847447963</v>
      </c>
      <c r="F30">
        <f>GT_Spot!S30</f>
        <v>0</v>
      </c>
      <c r="G30">
        <f>PPCL_NG!S30</f>
        <v>46.66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29.349956477442703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69.64</v>
      </c>
      <c r="AB30" s="75">
        <f>-STOA!Q30</f>
        <v>0</v>
      </c>
      <c r="AC30">
        <f t="shared" si="0"/>
        <v>1.8214873223451544</v>
      </c>
      <c r="AD30">
        <f t="shared" si="1"/>
        <v>130.83721768037387</v>
      </c>
      <c r="AE30">
        <f>'IDT-1'!E30</f>
        <v>0</v>
      </c>
      <c r="AF30" s="24"/>
      <c r="AG30">
        <f t="shared" si="2"/>
        <v>130.83721768037387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-37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1.2927600000000001</v>
      </c>
      <c r="E31">
        <f>GT_NG!S31</f>
        <v>1.7566457501426127</v>
      </c>
      <c r="F31">
        <f>GT_Spot!S31</f>
        <v>0</v>
      </c>
      <c r="G31">
        <f>PPCL_NG!S31</f>
        <v>46.056969936188402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29.181022162516665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69.64</v>
      </c>
      <c r="AB31" s="75">
        <f>-STOA!Q31</f>
        <v>0</v>
      </c>
      <c r="AC31">
        <f t="shared" si="0"/>
        <v>1.7432267739702014</v>
      </c>
      <c r="AD31">
        <f t="shared" si="1"/>
        <v>138.09325911540901</v>
      </c>
      <c r="AE31">
        <f>'IDT-1'!E31</f>
        <v>0</v>
      </c>
      <c r="AF31" s="24"/>
      <c r="AG31">
        <f t="shared" si="2"/>
        <v>138.09325911540901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-29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1.2927600000000001</v>
      </c>
      <c r="E32">
        <f>GT_NG!S32</f>
        <v>1.7566457501426127</v>
      </c>
      <c r="F32">
        <f>GT_Spot!S32</f>
        <v>0</v>
      </c>
      <c r="G32">
        <f>PPCL_NG!S32</f>
        <v>46.056969936188402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29.8962428295685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69.64</v>
      </c>
      <c r="AB32" s="75">
        <f>-STOA!Q32</f>
        <v>0</v>
      </c>
      <c r="AC32">
        <f t="shared" si="0"/>
        <v>1.6873738231848903</v>
      </c>
      <c r="AD32">
        <f t="shared" si="1"/>
        <v>145.86433273324616</v>
      </c>
      <c r="AE32">
        <f>'IDT-1'!E32</f>
        <v>0</v>
      </c>
      <c r="AF32" s="24"/>
      <c r="AG32">
        <f t="shared" si="2"/>
        <v>145.86433273324616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-22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1.2927600000000001</v>
      </c>
      <c r="E33">
        <f>GT_NG!S33</f>
        <v>1.7566457501426127</v>
      </c>
      <c r="F33">
        <f>GT_Spot!S33</f>
        <v>0</v>
      </c>
      <c r="G33">
        <f>PPCL_NG!S33</f>
        <v>46.056969936188402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29.833723603215336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69.64</v>
      </c>
      <c r="AB33" s="75">
        <f>-STOA!Q33</f>
        <v>0</v>
      </c>
      <c r="AC33">
        <f t="shared" si="0"/>
        <v>1.624764761337615</v>
      </c>
      <c r="AD33">
        <f t="shared" si="1"/>
        <v>152.87442256874024</v>
      </c>
      <c r="AE33">
        <f>'IDT-1'!E33</f>
        <v>0</v>
      </c>
      <c r="AF33" s="24"/>
      <c r="AG33">
        <f t="shared" si="2"/>
        <v>152.87442256874024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-15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1.2927600000000001</v>
      </c>
      <c r="E34">
        <f>GT_NG!S34</f>
        <v>1.7566457501426127</v>
      </c>
      <c r="F34">
        <f>GT_Spot!S34</f>
        <v>0</v>
      </c>
      <c r="G34">
        <f>PPCL_NG!S34</f>
        <v>46.056969936188402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24.033720664031708</v>
      </c>
      <c r="P34" s="36">
        <v>0</v>
      </c>
      <c r="Q34" s="36">
        <v>0</v>
      </c>
      <c r="R34" s="38">
        <v>0</v>
      </c>
      <c r="S34" s="38">
        <v>0.4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69.64</v>
      </c>
      <c r="AB34" s="75">
        <f>-STOA!Q34</f>
        <v>0</v>
      </c>
      <c r="AC34">
        <f t="shared" si="0"/>
        <v>1.4405528226398694</v>
      </c>
      <c r="AD34">
        <f t="shared" si="1"/>
        <v>162.25863156825437</v>
      </c>
      <c r="AE34">
        <f>'IDT-1'!E34</f>
        <v>0</v>
      </c>
      <c r="AF34" s="24"/>
      <c r="AG34">
        <f t="shared" si="2"/>
        <v>162.25863156825437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1.2927600000000001</v>
      </c>
      <c r="E35">
        <f>GT_NG!S35</f>
        <v>1.7566457501426127</v>
      </c>
      <c r="F35">
        <f>GT_Spot!S35</f>
        <v>0</v>
      </c>
      <c r="G35">
        <f>PPCL_NG!S35</f>
        <v>46.056969936188402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32.233723603215338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69.64</v>
      </c>
      <c r="AB35" s="75">
        <f>-STOA!Q35</f>
        <v>0</v>
      </c>
      <c r="AC35">
        <f t="shared" si="0"/>
        <v>1.5127128485046855</v>
      </c>
      <c r="AD35">
        <f t="shared" si="1"/>
        <v>170.3864744815732</v>
      </c>
      <c r="AE35">
        <f>'IDT-1'!E35</f>
        <v>0</v>
      </c>
      <c r="AF35" s="24"/>
      <c r="AG35">
        <f t="shared" si="2"/>
        <v>170.3864744815732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1.2927600000000001</v>
      </c>
      <c r="E36">
        <f>GT_NG!S36</f>
        <v>1.7566457501426127</v>
      </c>
      <c r="F36">
        <f>GT_Spot!S36</f>
        <v>0</v>
      </c>
      <c r="G36">
        <f>PPCL_NG!S36</f>
        <v>46.056969936188402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48.169543768292648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69.64</v>
      </c>
      <c r="AB36" s="75">
        <f>-STOA!Q36</f>
        <v>0</v>
      </c>
      <c r="AC36">
        <f t="shared" si="0"/>
        <v>1.6529480659573659</v>
      </c>
      <c r="AD36">
        <f t="shared" si="1"/>
        <v>186.18205942919784</v>
      </c>
      <c r="AE36">
        <f>'IDT-1'!E36</f>
        <v>0</v>
      </c>
      <c r="AF36" s="24"/>
      <c r="AG36">
        <f t="shared" si="2"/>
        <v>186.18205942919784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1.2927600000000001</v>
      </c>
      <c r="E37">
        <f>GT_NG!S37</f>
        <v>1.7566457501426127</v>
      </c>
      <c r="F37">
        <f>GT_Spot!S37</f>
        <v>0</v>
      </c>
      <c r="G37">
        <f>PPCL_NG!S37</f>
        <v>46.056969936188402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72.241335961576283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69.64</v>
      </c>
      <c r="AB37" s="75">
        <f>-STOA!Q37</f>
        <v>0</v>
      </c>
      <c r="AC37">
        <f t="shared" si="0"/>
        <v>1.8647798372582616</v>
      </c>
      <c r="AD37">
        <f t="shared" si="1"/>
        <v>210.04201985118056</v>
      </c>
      <c r="AE37">
        <f>'IDT-1'!E37</f>
        <v>0</v>
      </c>
      <c r="AF37" s="24"/>
      <c r="AG37">
        <f t="shared" si="2"/>
        <v>210.04201985118056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1.2927600000000001</v>
      </c>
      <c r="E38">
        <f>GT_NG!S38</f>
        <v>1.7566457501426127</v>
      </c>
      <c r="F38">
        <f>GT_Spot!S38</f>
        <v>0</v>
      </c>
      <c r="G38">
        <f>PPCL_NG!S38</f>
        <v>46.056969936188402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77.297008512737548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69.64</v>
      </c>
      <c r="AB38" s="75">
        <f>-STOA!Q38</f>
        <v>0</v>
      </c>
      <c r="AC38">
        <f t="shared" si="0"/>
        <v>1.9092697557084812</v>
      </c>
      <c r="AD38">
        <f t="shared" si="1"/>
        <v>215.05320248389162</v>
      </c>
      <c r="AE38">
        <f>'IDT-1'!E38</f>
        <v>0</v>
      </c>
      <c r="AF38" s="24"/>
      <c r="AG38">
        <f t="shared" si="2"/>
        <v>215.05320248389162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1.2927600000000001</v>
      </c>
      <c r="E39">
        <f>GT_NG!S39</f>
        <v>1.7418425556189387</v>
      </c>
      <c r="F39">
        <f>GT_Spot!S39</f>
        <v>0</v>
      </c>
      <c r="G39">
        <f>PPCL_NG!S39</f>
        <v>46.056969936188402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73.057586915628775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93.82</v>
      </c>
      <c r="AB39" s="75">
        <f>-STOA!Q39</f>
        <v>0</v>
      </c>
      <c r="AC39">
        <f t="shared" si="0"/>
        <v>2.0845285775421152</v>
      </c>
      <c r="AD39">
        <f t="shared" si="1"/>
        <v>234.79371887042552</v>
      </c>
      <c r="AE39">
        <f>'IDT-1'!E39</f>
        <v>0</v>
      </c>
      <c r="AF39" s="24"/>
      <c r="AG39">
        <f t="shared" si="2"/>
        <v>234.79371887042552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1.2927600000000001</v>
      </c>
      <c r="E40">
        <f>GT_NG!S40</f>
        <v>1.7420320532204414</v>
      </c>
      <c r="F40">
        <f>GT_Spot!S40</f>
        <v>0</v>
      </c>
      <c r="G40">
        <f>PPCL_NG!S40</f>
        <v>46.056969936188402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77.354402230849942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93.82</v>
      </c>
      <c r="AB40" s="75">
        <f>-STOA!Q40</f>
        <v>0</v>
      </c>
      <c r="AC40">
        <f t="shared" si="0"/>
        <v>2.1223422198949544</v>
      </c>
      <c r="AD40">
        <f t="shared" si="1"/>
        <v>239.05291004089531</v>
      </c>
      <c r="AE40">
        <f>'IDT-1'!E40</f>
        <v>0</v>
      </c>
      <c r="AF40" s="24"/>
      <c r="AG40">
        <f t="shared" si="2"/>
        <v>239.05291004089531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1.2927600000000001</v>
      </c>
      <c r="E41">
        <f>GT_NG!S41</f>
        <v>1.7420320532204414</v>
      </c>
      <c r="F41">
        <f>GT_Spot!S41</f>
        <v>0</v>
      </c>
      <c r="G41">
        <f>PPCL_NG!S41</f>
        <v>46.056969936188402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83.166783151589158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93.82</v>
      </c>
      <c r="AB41" s="75">
        <f>-STOA!Q41</f>
        <v>0</v>
      </c>
      <c r="AC41">
        <f t="shared" si="0"/>
        <v>2.1734911719974597</v>
      </c>
      <c r="AD41">
        <f t="shared" si="1"/>
        <v>244.81414200953205</v>
      </c>
      <c r="AE41">
        <f>'IDT-1'!E41</f>
        <v>0</v>
      </c>
      <c r="AF41" s="24"/>
      <c r="AG41">
        <f t="shared" si="2"/>
        <v>244.81414200953205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1.2927600000000001</v>
      </c>
      <c r="E42">
        <f>GT_NG!S42</f>
        <v>1.7420320532204414</v>
      </c>
      <c r="F42">
        <f>GT_Spot!S42</f>
        <v>0</v>
      </c>
      <c r="G42">
        <f>PPCL_NG!S42</f>
        <v>46.056969936188402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91.876783008151875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93.82</v>
      </c>
      <c r="AB42" s="75">
        <f>-STOA!Q42</f>
        <v>0</v>
      </c>
      <c r="AC42">
        <f t="shared" si="0"/>
        <v>2.2501391707352116</v>
      </c>
      <c r="AD42">
        <f t="shared" si="1"/>
        <v>253.447493867357</v>
      </c>
      <c r="AE42">
        <f>'IDT-1'!E42</f>
        <v>0</v>
      </c>
      <c r="AF42" s="24"/>
      <c r="AG42">
        <f t="shared" si="2"/>
        <v>253.447493867357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1.2927600000000001</v>
      </c>
      <c r="E43">
        <f>GT_NG!S43</f>
        <v>1.6921960072595279</v>
      </c>
      <c r="F43">
        <f>GT_Spot!S43</f>
        <v>0</v>
      </c>
      <c r="G43">
        <f>PPCL_NG!S43</f>
        <v>46.056969936188402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100.03666991270993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93.82</v>
      </c>
      <c r="AB43" s="75">
        <f>-STOA!Q43</f>
        <v>0</v>
      </c>
      <c r="AC43">
        <f t="shared" si="0"/>
        <v>2.3215076182908665</v>
      </c>
      <c r="AD43">
        <f t="shared" si="1"/>
        <v>261.48617627839849</v>
      </c>
      <c r="AE43">
        <f>'IDT-1'!E43</f>
        <v>0</v>
      </c>
      <c r="AF43" s="24"/>
      <c r="AG43">
        <f t="shared" si="2"/>
        <v>261.48617627839849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1.2927600000000001</v>
      </c>
      <c r="E44">
        <f>GT_NG!S44</f>
        <v>1.6921960072595279</v>
      </c>
      <c r="F44">
        <f>GT_Spot!S44</f>
        <v>0</v>
      </c>
      <c r="G44">
        <f>PPCL_NG!S44</f>
        <v>46.056969936188402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108.66419596126335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93.82</v>
      </c>
      <c r="AB44" s="75">
        <f>-STOA!Q44</f>
        <v>0</v>
      </c>
      <c r="AC44">
        <f t="shared" si="0"/>
        <v>2.3974298475181364</v>
      </c>
      <c r="AD44">
        <f t="shared" si="1"/>
        <v>270.03778009772464</v>
      </c>
      <c r="AE44">
        <f>'IDT-1'!E44</f>
        <v>0</v>
      </c>
      <c r="AF44" s="24"/>
      <c r="AG44">
        <f t="shared" si="2"/>
        <v>270.03778009772464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1.2927600000000001</v>
      </c>
      <c r="E45">
        <f>GT_NG!S45</f>
        <v>1.6921960072595279</v>
      </c>
      <c r="F45">
        <f>GT_Spot!S45</f>
        <v>0</v>
      </c>
      <c r="G45">
        <f>PPCL_NG!S45</f>
        <v>35.087660822611824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115.43795573883342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93.82</v>
      </c>
      <c r="AB45" s="75">
        <f>-STOA!Q45</f>
        <v>0</v>
      </c>
      <c r="AC45">
        <f t="shared" si="0"/>
        <v>2.3605090133612796</v>
      </c>
      <c r="AD45">
        <f t="shared" si="1"/>
        <v>265.87915159587504</v>
      </c>
      <c r="AE45">
        <f>'IDT-1'!E45</f>
        <v>0</v>
      </c>
      <c r="AF45" s="24"/>
      <c r="AG45">
        <f t="shared" si="2"/>
        <v>265.87915159587504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1.2927600000000001</v>
      </c>
      <c r="E46">
        <f>GT_NG!S46</f>
        <v>1.6921960072595279</v>
      </c>
      <c r="F46">
        <f>GT_Spot!S46</f>
        <v>0</v>
      </c>
      <c r="G46">
        <f>PPCL_NG!S46</f>
        <v>35.087660822611824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117.36794907945871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93.82</v>
      </c>
      <c r="AB46" s="75">
        <f>-STOA!Q46</f>
        <v>0</v>
      </c>
      <c r="AC46">
        <f t="shared" si="0"/>
        <v>2.377492954758782</v>
      </c>
      <c r="AD46">
        <f t="shared" si="1"/>
        <v>267.79216099510279</v>
      </c>
      <c r="AE46">
        <f>'IDT-1'!E46</f>
        <v>0</v>
      </c>
      <c r="AF46" s="24"/>
      <c r="AG46">
        <f t="shared" si="2"/>
        <v>267.79216099510279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1.2927600000000001</v>
      </c>
      <c r="E47">
        <f>GT_NG!S47</f>
        <v>1.6921960072595279</v>
      </c>
      <c r="F47">
        <f>GT_Spot!S47</f>
        <v>0</v>
      </c>
      <c r="G47">
        <f>PPCL_NG!S47</f>
        <v>45.42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120.26356467740253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93.82</v>
      </c>
      <c r="AB47" s="75">
        <f>-STOA!Q47</f>
        <v>0</v>
      </c>
      <c r="AC47">
        <f t="shared" si="0"/>
        <v>2.4938989567817034</v>
      </c>
      <c r="AD47">
        <f t="shared" si="1"/>
        <v>280.90370976841183</v>
      </c>
      <c r="AE47">
        <f>'IDT-1'!E47</f>
        <v>0</v>
      </c>
      <c r="AF47" s="24"/>
      <c r="AG47">
        <f t="shared" si="2"/>
        <v>280.90370976841183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1.2927600000000001</v>
      </c>
      <c r="E48">
        <f>GT_NG!S48</f>
        <v>1.6413365588146354</v>
      </c>
      <c r="F48">
        <f>GT_Spot!S48</f>
        <v>0</v>
      </c>
      <c r="G48">
        <f>PPCL_NG!S48</f>
        <v>45.42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128.97351333973396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93.82</v>
      </c>
      <c r="AB48" s="75">
        <f>-STOA!Q48</f>
        <v>0</v>
      </c>
      <c r="AC48">
        <f t="shared" si="0"/>
        <v>2.5700989418639049</v>
      </c>
      <c r="AD48">
        <f t="shared" si="1"/>
        <v>289.48659899721616</v>
      </c>
      <c r="AE48">
        <f>'IDT-1'!E48</f>
        <v>0</v>
      </c>
      <c r="AF48" s="24"/>
      <c r="AG48">
        <f t="shared" si="2"/>
        <v>289.48659899721616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1.2927600000000001</v>
      </c>
      <c r="E49">
        <f>GT_NG!S49</f>
        <v>1.6413365588146354</v>
      </c>
      <c r="F49">
        <f>GT_Spot!S49</f>
        <v>0</v>
      </c>
      <c r="G49">
        <f>PPCL_NG!S49</f>
        <v>35.087660822611824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131.86815707689172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93.82</v>
      </c>
      <c r="AB49" s="75">
        <f>-STOA!Q49</f>
        <v>0</v>
      </c>
      <c r="AC49">
        <f t="shared" si="0"/>
        <v>2.5046472219898774</v>
      </c>
      <c r="AD49">
        <f t="shared" si="1"/>
        <v>282.11435527685978</v>
      </c>
      <c r="AE49">
        <f>'IDT-1'!E49</f>
        <v>0</v>
      </c>
      <c r="AF49" s="24"/>
      <c r="AG49">
        <f t="shared" si="2"/>
        <v>282.11435527685978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1.2927600000000001</v>
      </c>
      <c r="E50">
        <f>GT_NG!S50</f>
        <v>1.6413365588146354</v>
      </c>
      <c r="F50">
        <f>GT_Spot!S50</f>
        <v>0</v>
      </c>
      <c r="G50">
        <f>PPCL_NG!S50</f>
        <v>35.087660822611824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133.79815020321485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93.82</v>
      </c>
      <c r="AB50" s="75">
        <f>-STOA!Q50</f>
        <v>0</v>
      </c>
      <c r="AC50">
        <f t="shared" si="0"/>
        <v>2.5216311615015208</v>
      </c>
      <c r="AD50">
        <f t="shared" si="1"/>
        <v>284.02736446367123</v>
      </c>
      <c r="AE50">
        <f>'IDT-1'!E50</f>
        <v>0</v>
      </c>
      <c r="AF50" s="24"/>
      <c r="AG50">
        <f t="shared" si="2"/>
        <v>284.02736446367123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1.2927600000000001</v>
      </c>
      <c r="E51">
        <f>GT_NG!S51</f>
        <v>1.5913314624259431</v>
      </c>
      <c r="F51">
        <f>GT_Spot!S51</f>
        <v>0</v>
      </c>
      <c r="G51">
        <f>PPCL_NG!S51</f>
        <v>45.42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128.06224835630607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93.82</v>
      </c>
      <c r="AB51" s="75">
        <f>-STOA!Q51</f>
        <v>0</v>
      </c>
      <c r="AC51">
        <f t="shared" si="0"/>
        <v>2.561639765161519</v>
      </c>
      <c r="AD51">
        <f t="shared" si="1"/>
        <v>288.53378809410196</v>
      </c>
      <c r="AE51">
        <f>'IDT-1'!E51</f>
        <v>0</v>
      </c>
      <c r="AF51" s="24"/>
      <c r="AG51">
        <f t="shared" si="2"/>
        <v>288.53378809410196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1.5913314624259431</v>
      </c>
      <c r="F52">
        <f>GT_Spot!S52</f>
        <v>0</v>
      </c>
      <c r="G52">
        <f>PPCL_NG!S52</f>
        <v>45.42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129.03224148070819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93.82</v>
      </c>
      <c r="AB52" s="75">
        <f>-STOA!Q52</f>
        <v>0</v>
      </c>
      <c r="AC52">
        <f t="shared" si="0"/>
        <v>2.5699190966562582</v>
      </c>
      <c r="AD52">
        <f t="shared" si="1"/>
        <v>289.46634188700943</v>
      </c>
      <c r="AE52">
        <f>'IDT-1'!E52</f>
        <v>0</v>
      </c>
      <c r="AF52" s="24"/>
      <c r="AG52">
        <f t="shared" si="2"/>
        <v>289.46634188700943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1.5913314624259431</v>
      </c>
      <c r="F53">
        <f>GT_Spot!S53</f>
        <v>0</v>
      </c>
      <c r="G53">
        <f>PPCL_NG!S53</f>
        <v>44.523008311372394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131.94701478120058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93.82</v>
      </c>
      <c r="AB53" s="75">
        <f>-STOA!Q53</f>
        <v>0</v>
      </c>
      <c r="AC53">
        <f t="shared" si="0"/>
        <v>2.5876755748406679</v>
      </c>
      <c r="AD53">
        <f t="shared" si="1"/>
        <v>291.46636702068975</v>
      </c>
      <c r="AE53">
        <f>'IDT-1'!E53</f>
        <v>0</v>
      </c>
      <c r="AF53" s="24"/>
      <c r="AG53">
        <f t="shared" si="2"/>
        <v>291.46636702068975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1.5913314624259431</v>
      </c>
      <c r="F54">
        <f>GT_Spot!S54</f>
        <v>0</v>
      </c>
      <c r="G54">
        <f>PPCL_NG!S54</f>
        <v>44.523008311372394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131.93590378508145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93.82</v>
      </c>
      <c r="AB54" s="75">
        <f>-STOA!Q54</f>
        <v>0</v>
      </c>
      <c r="AC54">
        <f t="shared" si="0"/>
        <v>2.5875777980748196</v>
      </c>
      <c r="AD54">
        <f t="shared" si="1"/>
        <v>291.45535380133646</v>
      </c>
      <c r="AE54">
        <f>'IDT-1'!E54</f>
        <v>0</v>
      </c>
      <c r="AF54" s="24"/>
      <c r="AG54">
        <f t="shared" si="2"/>
        <v>291.45535380133646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1.5913314624259431</v>
      </c>
      <c r="F55">
        <f>GT_Spot!S55</f>
        <v>0</v>
      </c>
      <c r="G55">
        <f>PPCL_NG!S55</f>
        <v>44.523008311372394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132.88544721917762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93.82</v>
      </c>
      <c r="AB55" s="75">
        <f>-STOA!Q55</f>
        <v>0</v>
      </c>
      <c r="AC55">
        <f t="shared" si="0"/>
        <v>2.5959337802948661</v>
      </c>
      <c r="AD55">
        <f t="shared" si="1"/>
        <v>292.39654125321266</v>
      </c>
      <c r="AE55">
        <f>'IDT-1'!E55</f>
        <v>0</v>
      </c>
      <c r="AF55" s="24"/>
      <c r="AG55">
        <f t="shared" si="2"/>
        <v>292.39654125321266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1.5913314624259431</v>
      </c>
      <c r="F56">
        <f>GT_Spot!S56</f>
        <v>0</v>
      </c>
      <c r="G56">
        <f>PPCL_NG!S56</f>
        <v>44.523008311372394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132.88544055809533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93.82</v>
      </c>
      <c r="AB56" s="75">
        <f>-STOA!Q56</f>
        <v>0</v>
      </c>
      <c r="AC56">
        <f t="shared" si="0"/>
        <v>2.5959337216773415</v>
      </c>
      <c r="AD56">
        <f t="shared" si="1"/>
        <v>292.39653465074781</v>
      </c>
      <c r="AE56">
        <f>'IDT-1'!E56</f>
        <v>0</v>
      </c>
      <c r="AF56" s="24"/>
      <c r="AG56">
        <f t="shared" si="2"/>
        <v>292.39653465074781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1.5913314624259431</v>
      </c>
      <c r="F57">
        <f>GT_Spot!S57</f>
        <v>0</v>
      </c>
      <c r="G57">
        <f>PPCL_NG!S57</f>
        <v>43.587014588041924</v>
      </c>
      <c r="H57">
        <f>PPCL_Spot!S57</f>
        <v>0</v>
      </c>
      <c r="I57">
        <f>Bawana_NG!S57</f>
        <v>20.519088040531528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139.67171605044007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93.82</v>
      </c>
      <c r="AB57" s="75">
        <f>-STOA!Q57</f>
        <v>0</v>
      </c>
      <c r="AC57">
        <f t="shared" si="0"/>
        <v>2.6474162012446669</v>
      </c>
      <c r="AD57">
        <f t="shared" si="1"/>
        <v>298.19533394019476</v>
      </c>
      <c r="AE57">
        <f>'IDT-1'!E57</f>
        <v>0</v>
      </c>
      <c r="AF57" s="24"/>
      <c r="AG57">
        <f t="shared" si="2"/>
        <v>298.19533394019476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1.5913314624259431</v>
      </c>
      <c r="F58">
        <f>GT_Spot!S58</f>
        <v>0</v>
      </c>
      <c r="G58">
        <f>PPCL_NG!S58</f>
        <v>43.587014588041924</v>
      </c>
      <c r="H58">
        <f>PPCL_Spot!S58</f>
        <v>0</v>
      </c>
      <c r="I58">
        <f>Bawana_NG!S58</f>
        <v>20.519088040531528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139.68564959725651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93.82</v>
      </c>
      <c r="AB58" s="75">
        <f>-STOA!Q58</f>
        <v>0</v>
      </c>
      <c r="AC58">
        <f t="shared" si="0"/>
        <v>2.647538816456652</v>
      </c>
      <c r="AD58">
        <f t="shared" si="1"/>
        <v>298.20914487179925</v>
      </c>
      <c r="AE58">
        <f>'IDT-1'!E58</f>
        <v>0</v>
      </c>
      <c r="AF58" s="24"/>
      <c r="AG58">
        <f t="shared" si="2"/>
        <v>298.20914487179925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1.5916961699388479</v>
      </c>
      <c r="F59">
        <f>GT_Spot!S59</f>
        <v>0</v>
      </c>
      <c r="G59">
        <f>PPCL_NG!S59</f>
        <v>43.587014588041924</v>
      </c>
      <c r="H59">
        <f>PPCL_Spot!S59</f>
        <v>0</v>
      </c>
      <c r="I59">
        <f>Bawana_NG!S59</f>
        <v>19.640865541404082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132.1246329266605</v>
      </c>
      <c r="P59" s="36">
        <v>0</v>
      </c>
      <c r="Q59" s="36">
        <v>0</v>
      </c>
      <c r="R59" s="38">
        <v>0</v>
      </c>
      <c r="S59" s="38">
        <v>0.3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93.82</v>
      </c>
      <c r="AB59" s="75">
        <f>-STOA!Q59</f>
        <v>0</v>
      </c>
      <c r="AC59">
        <f t="shared" si="0"/>
        <v>2.5724847211891992</v>
      </c>
      <c r="AD59">
        <f t="shared" si="1"/>
        <v>289.75532450485616</v>
      </c>
      <c r="AE59">
        <f>'IDT-1'!E59</f>
        <v>0</v>
      </c>
      <c r="AF59" s="24"/>
      <c r="AG59">
        <f t="shared" si="2"/>
        <v>289.75532450485616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1.5916961699388479</v>
      </c>
      <c r="F60">
        <f>GT_Spot!S60</f>
        <v>0</v>
      </c>
      <c r="G60">
        <f>PPCL_NG!S60</f>
        <v>43.587014588041924</v>
      </c>
      <c r="H60">
        <f>PPCL_Spot!S60</f>
        <v>0</v>
      </c>
      <c r="I60">
        <f>Bawana_NG!S60</f>
        <v>19.640865541404082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138.04921126972076</v>
      </c>
      <c r="P60" s="36">
        <v>0</v>
      </c>
      <c r="Q60" s="36">
        <v>0</v>
      </c>
      <c r="R60" s="38">
        <v>0</v>
      </c>
      <c r="S60" s="38">
        <v>0.3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93.82</v>
      </c>
      <c r="AB60" s="75">
        <f>-STOA!Q60</f>
        <v>0</v>
      </c>
      <c r="AC60">
        <f t="shared" si="0"/>
        <v>2.6246210106081298</v>
      </c>
      <c r="AD60">
        <f t="shared" si="1"/>
        <v>295.62776655849751</v>
      </c>
      <c r="AE60">
        <f>'IDT-1'!E60</f>
        <v>0</v>
      </c>
      <c r="AF60" s="24"/>
      <c r="AG60">
        <f t="shared" si="2"/>
        <v>295.62776655849751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1.5916961699388479</v>
      </c>
      <c r="F61">
        <f>GT_Spot!S61</f>
        <v>0</v>
      </c>
      <c r="G61">
        <f>PPCL_NG!S61</f>
        <v>43.587014588041924</v>
      </c>
      <c r="H61">
        <f>PPCL_Spot!S61</f>
        <v>0</v>
      </c>
      <c r="I61">
        <f>Bawana_NG!S61</f>
        <v>19.640865541404082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142.90022323937507</v>
      </c>
      <c r="P61" s="36">
        <v>0</v>
      </c>
      <c r="Q61" s="36">
        <v>0</v>
      </c>
      <c r="R61" s="38">
        <v>0</v>
      </c>
      <c r="S61" s="38">
        <v>0.3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93.82</v>
      </c>
      <c r="AB61" s="75">
        <f>-STOA!Q61</f>
        <v>0</v>
      </c>
      <c r="AC61">
        <f t="shared" si="0"/>
        <v>2.6673099159410878</v>
      </c>
      <c r="AD61">
        <f t="shared" si="1"/>
        <v>300.43608962281888</v>
      </c>
      <c r="AE61">
        <f>'IDT-1'!E61</f>
        <v>0</v>
      </c>
      <c r="AF61" s="24"/>
      <c r="AG61">
        <f t="shared" si="2"/>
        <v>300.43608962281888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1.5916961699388479</v>
      </c>
      <c r="F62">
        <f>GT_Spot!S62</f>
        <v>0</v>
      </c>
      <c r="G62">
        <f>PPCL_NG!S62</f>
        <v>43.587014588041924</v>
      </c>
      <c r="H62">
        <f>PPCL_Spot!S62</f>
        <v>0</v>
      </c>
      <c r="I62">
        <f>Bawana_NG!S62</f>
        <v>19.640865541404082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143.5019105466186</v>
      </c>
      <c r="P62" s="36">
        <v>0</v>
      </c>
      <c r="Q62" s="36">
        <v>0</v>
      </c>
      <c r="R62" s="38">
        <v>0</v>
      </c>
      <c r="S62" s="38">
        <v>0.3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93.82</v>
      </c>
      <c r="AB62" s="75">
        <f>-STOA!Q62</f>
        <v>0</v>
      </c>
      <c r="AC62">
        <f t="shared" si="0"/>
        <v>2.6726047642448307</v>
      </c>
      <c r="AD62">
        <f t="shared" si="1"/>
        <v>301.03248208175864</v>
      </c>
      <c r="AE62">
        <f>'IDT-1'!E62</f>
        <v>0</v>
      </c>
      <c r="AF62" s="24"/>
      <c r="AG62">
        <f t="shared" si="2"/>
        <v>301.03248208175864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1.5916961699388479</v>
      </c>
      <c r="F63">
        <f>GT_Spot!S63</f>
        <v>0</v>
      </c>
      <c r="G63">
        <f>PPCL_NG!S63</f>
        <v>43.587014588041924</v>
      </c>
      <c r="H63">
        <f>PPCL_Spot!S63</f>
        <v>0</v>
      </c>
      <c r="I63">
        <f>Bawana_NG!S63</f>
        <v>19.640865541404082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139.03256579216361</v>
      </c>
      <c r="P63" s="36">
        <v>0</v>
      </c>
      <c r="Q63" s="36">
        <v>0</v>
      </c>
      <c r="R63" s="38">
        <v>0</v>
      </c>
      <c r="S63" s="38">
        <v>0.3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93.82</v>
      </c>
      <c r="AB63" s="75">
        <f>-STOA!Q63</f>
        <v>0</v>
      </c>
      <c r="AC63">
        <f t="shared" si="0"/>
        <v>2.6332745304056266</v>
      </c>
      <c r="AD63">
        <f t="shared" si="1"/>
        <v>296.60246756114282</v>
      </c>
      <c r="AE63">
        <f>'IDT-1'!E63</f>
        <v>0</v>
      </c>
      <c r="AF63" s="24"/>
      <c r="AG63">
        <f t="shared" si="2"/>
        <v>296.60246756114282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1.5916961699388479</v>
      </c>
      <c r="F64">
        <f>GT_Spot!S64</f>
        <v>0</v>
      </c>
      <c r="G64">
        <f>PPCL_NG!S64</f>
        <v>43.587014588041924</v>
      </c>
      <c r="H64">
        <f>PPCL_Spot!S64</f>
        <v>0</v>
      </c>
      <c r="I64">
        <f>Bawana_NG!S64</f>
        <v>19.640865541404082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138.06042873360374</v>
      </c>
      <c r="P64" s="36">
        <v>0</v>
      </c>
      <c r="Q64" s="36">
        <v>0</v>
      </c>
      <c r="R64" s="38">
        <v>0</v>
      </c>
      <c r="S64" s="38">
        <v>0.3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93.82</v>
      </c>
      <c r="AB64" s="75">
        <f>-STOA!Q64</f>
        <v>0</v>
      </c>
      <c r="AC64">
        <f t="shared" si="0"/>
        <v>2.6247197242903</v>
      </c>
      <c r="AD64">
        <f t="shared" si="1"/>
        <v>295.63888530869832</v>
      </c>
      <c r="AE64">
        <f>'IDT-1'!E64</f>
        <v>0</v>
      </c>
      <c r="AF64" s="24"/>
      <c r="AG64">
        <f t="shared" si="2"/>
        <v>295.63888530869832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1.5916961699388479</v>
      </c>
      <c r="F65">
        <f>GT_Spot!S65</f>
        <v>0</v>
      </c>
      <c r="G65">
        <f>PPCL_NG!S65</f>
        <v>43.587014588041924</v>
      </c>
      <c r="H65">
        <f>PPCL_Spot!S65</f>
        <v>0</v>
      </c>
      <c r="I65">
        <f>Bawana_NG!S65</f>
        <v>19.640865541404082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135.69267576434183</v>
      </c>
      <c r="P65" s="36">
        <v>0</v>
      </c>
      <c r="Q65" s="36">
        <v>0</v>
      </c>
      <c r="R65" s="38">
        <v>0</v>
      </c>
      <c r="S65" s="38">
        <v>0.3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93.82</v>
      </c>
      <c r="AB65" s="75">
        <f>-STOA!Q65</f>
        <v>0</v>
      </c>
      <c r="AC65">
        <f t="shared" si="0"/>
        <v>2.603883498160795</v>
      </c>
      <c r="AD65">
        <f t="shared" si="1"/>
        <v>293.29196856556592</v>
      </c>
      <c r="AE65">
        <f>'IDT-1'!E65</f>
        <v>0</v>
      </c>
      <c r="AF65" s="24"/>
      <c r="AG65">
        <f t="shared" si="2"/>
        <v>293.29196856556592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1.5916961699388479</v>
      </c>
      <c r="F66">
        <f>GT_Spot!S66</f>
        <v>0</v>
      </c>
      <c r="G66">
        <f>PPCL_NG!S66</f>
        <v>43.587014588041924</v>
      </c>
      <c r="H66">
        <f>PPCL_Spot!S66</f>
        <v>0</v>
      </c>
      <c r="I66">
        <f>Bawana_NG!S66</f>
        <v>19.640865541404082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135.69339648677007</v>
      </c>
      <c r="P66" s="36">
        <v>0</v>
      </c>
      <c r="Q66" s="36">
        <v>0</v>
      </c>
      <c r="R66" s="38">
        <v>0</v>
      </c>
      <c r="S66" s="38">
        <v>0.3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93.82</v>
      </c>
      <c r="AB66" s="75">
        <f>-STOA!Q66</f>
        <v>0</v>
      </c>
      <c r="AC66">
        <f t="shared" si="0"/>
        <v>2.6038898405181636</v>
      </c>
      <c r="AD66">
        <f t="shared" si="1"/>
        <v>293.29268294563678</v>
      </c>
      <c r="AE66">
        <f>'IDT-1'!E66</f>
        <v>0</v>
      </c>
      <c r="AF66" s="24"/>
      <c r="AG66">
        <f t="shared" si="2"/>
        <v>293.29268294563678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1.5916961699388479</v>
      </c>
      <c r="F67">
        <f>GT_Spot!S67</f>
        <v>0</v>
      </c>
      <c r="G67">
        <f>PPCL_NG!S67</f>
        <v>43.587014588041924</v>
      </c>
      <c r="H67">
        <f>PPCL_Spot!S67</f>
        <v>0</v>
      </c>
      <c r="I67">
        <f>Bawana_NG!S67</f>
        <v>19.640865541404082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120.23144596186829</v>
      </c>
      <c r="P67" s="36">
        <v>0</v>
      </c>
      <c r="Q67" s="36">
        <v>0</v>
      </c>
      <c r="R67" s="38">
        <v>0</v>
      </c>
      <c r="S67" s="38">
        <v>0.3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93.82</v>
      </c>
      <c r="AB67" s="75">
        <f>-STOA!Q67</f>
        <v>0</v>
      </c>
      <c r="AC67">
        <f t="shared" si="0"/>
        <v>2.4678246758990277</v>
      </c>
      <c r="AD67">
        <f t="shared" si="1"/>
        <v>277.96679758535413</v>
      </c>
      <c r="AE67">
        <f>'IDT-1'!E67</f>
        <v>0</v>
      </c>
      <c r="AF67" s="24"/>
      <c r="AG67">
        <f t="shared" si="2"/>
        <v>277.96679758535413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1.5916961699388479</v>
      </c>
      <c r="F68">
        <f>GT_Spot!S68</f>
        <v>0</v>
      </c>
      <c r="G68">
        <f>PPCL_NG!S68</f>
        <v>43.587014588041924</v>
      </c>
      <c r="H68">
        <f>PPCL_Spot!S68</f>
        <v>0</v>
      </c>
      <c r="I68">
        <f>Bawana_NG!S68</f>
        <v>19.640865541404082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114.34682636544068</v>
      </c>
      <c r="P68" s="36">
        <v>0</v>
      </c>
      <c r="Q68" s="36">
        <v>0</v>
      </c>
      <c r="R68" s="38">
        <v>0</v>
      </c>
      <c r="S68" s="38">
        <v>0.3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2.4160400234504653</v>
      </c>
      <c r="AD68">
        <f t="shared" ref="AD68:AD98" si="4">SUM(B68:AB68,AI68:AR68)-AC68</f>
        <v>272.13396264137509</v>
      </c>
      <c r="AE68">
        <f>'IDT-1'!E68</f>
        <v>0</v>
      </c>
      <c r="AF68" s="24"/>
      <c r="AG68">
        <f t="shared" ref="AG68:AG98" si="5">SUM(AD68:AF68)+AT68</f>
        <v>272.13396264137509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1.5916961699388479</v>
      </c>
      <c r="F69">
        <f>GT_Spot!S69</f>
        <v>0</v>
      </c>
      <c r="G69">
        <f>PPCL_NG!S69</f>
        <v>43.587014588041924</v>
      </c>
      <c r="H69">
        <f>PPCL_Spot!S69</f>
        <v>0</v>
      </c>
      <c r="I69">
        <f>Bawana_NG!S69</f>
        <v>19.640865541404082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103.6994818878689</v>
      </c>
      <c r="P69" s="36">
        <v>0</v>
      </c>
      <c r="Q69" s="36">
        <v>0</v>
      </c>
      <c r="R69" s="38">
        <v>0</v>
      </c>
      <c r="S69" s="38">
        <v>0.3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93.82</v>
      </c>
      <c r="AB69" s="75">
        <f>-STOA!Q69</f>
        <v>0</v>
      </c>
      <c r="AC69">
        <f t="shared" si="3"/>
        <v>2.3223433920478334</v>
      </c>
      <c r="AD69">
        <f t="shared" si="4"/>
        <v>261.58031479520594</v>
      </c>
      <c r="AE69">
        <f>'IDT-1'!E69</f>
        <v>0</v>
      </c>
      <c r="AF69" s="24"/>
      <c r="AG69">
        <f t="shared" si="5"/>
        <v>261.58031479520594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1.5916961699388479</v>
      </c>
      <c r="F70">
        <f>GT_Spot!S70</f>
        <v>0</v>
      </c>
      <c r="G70">
        <f>PPCL_NG!S70</f>
        <v>43.587014588041924</v>
      </c>
      <c r="H70">
        <f>PPCL_Spot!S70</f>
        <v>0</v>
      </c>
      <c r="I70">
        <f>Bawana_NG!S70</f>
        <v>19.640865541404082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95.557967067771315</v>
      </c>
      <c r="P70" s="36">
        <v>0</v>
      </c>
      <c r="Q70" s="36">
        <v>0</v>
      </c>
      <c r="R70" s="38">
        <v>0</v>
      </c>
      <c r="S70" s="38">
        <v>0.3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93.82</v>
      </c>
      <c r="AB70" s="75">
        <f>-STOA!Q70</f>
        <v>0</v>
      </c>
      <c r="AC70">
        <f t="shared" si="3"/>
        <v>2.2506980616309749</v>
      </c>
      <c r="AD70">
        <f t="shared" si="4"/>
        <v>253.51044530552522</v>
      </c>
      <c r="AE70">
        <f>'IDT-1'!E70</f>
        <v>0</v>
      </c>
      <c r="AF70" s="24"/>
      <c r="AG70">
        <f t="shared" si="5"/>
        <v>253.51044530552522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1.5916961699388479</v>
      </c>
      <c r="F71">
        <f>GT_Spot!S71</f>
        <v>0</v>
      </c>
      <c r="G71">
        <f>PPCL_NG!S71</f>
        <v>43.587014588041924</v>
      </c>
      <c r="H71">
        <f>PPCL_Spot!S71</f>
        <v>0</v>
      </c>
      <c r="I71">
        <f>Bawana_NG!S71</f>
        <v>19.640865541404082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113.56476434222208</v>
      </c>
      <c r="P71" s="36">
        <v>0</v>
      </c>
      <c r="Q71" s="36">
        <v>0</v>
      </c>
      <c r="R71" s="38">
        <v>0</v>
      </c>
      <c r="S71" s="38">
        <v>0.3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69.64</v>
      </c>
      <c r="AB71" s="75">
        <f>-STOA!Q71</f>
        <v>0</v>
      </c>
      <c r="AC71">
        <f t="shared" si="3"/>
        <v>2.1963738776461414</v>
      </c>
      <c r="AD71">
        <f t="shared" si="4"/>
        <v>247.39156676396081</v>
      </c>
      <c r="AE71">
        <f>'IDT-1'!E71</f>
        <v>0</v>
      </c>
      <c r="AF71" s="24"/>
      <c r="AG71">
        <f t="shared" si="5"/>
        <v>247.39156676396081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1.5916961699388479</v>
      </c>
      <c r="F72">
        <f>GT_Spot!S72</f>
        <v>0</v>
      </c>
      <c r="G72">
        <f>PPCL_NG!S72</f>
        <v>43.587014588041924</v>
      </c>
      <c r="H72">
        <f>PPCL_Spot!S72</f>
        <v>0</v>
      </c>
      <c r="I72">
        <f>Bawana_NG!S72</f>
        <v>19.640865541404082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105.33126092397853</v>
      </c>
      <c r="P72" s="36">
        <v>0</v>
      </c>
      <c r="Q72" s="36">
        <v>0</v>
      </c>
      <c r="R72" s="38">
        <v>0</v>
      </c>
      <c r="S72" s="38">
        <v>0.3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69.64</v>
      </c>
      <c r="AB72" s="75">
        <f>-STOA!Q72</f>
        <v>0</v>
      </c>
      <c r="AC72">
        <f t="shared" si="3"/>
        <v>2.123919047565598</v>
      </c>
      <c r="AD72">
        <f t="shared" si="4"/>
        <v>239.23051817579778</v>
      </c>
      <c r="AE72">
        <f>'IDT-1'!E72</f>
        <v>0</v>
      </c>
      <c r="AF72" s="24"/>
      <c r="AG72">
        <f t="shared" si="5"/>
        <v>239.23051817579778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1.5916961699388479</v>
      </c>
      <c r="F73">
        <f>GT_Spot!S73</f>
        <v>0</v>
      </c>
      <c r="G73">
        <f>PPCL_NG!S73</f>
        <v>43.587014588041924</v>
      </c>
      <c r="H73">
        <f>PPCL_Spot!S73</f>
        <v>0</v>
      </c>
      <c r="I73">
        <f>Bawana_NG!S73</f>
        <v>20.519088040531528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93.697338128287484</v>
      </c>
      <c r="P73" s="36">
        <v>0</v>
      </c>
      <c r="Q73" s="36">
        <v>0</v>
      </c>
      <c r="R73" s="38">
        <v>0</v>
      </c>
      <c r="S73" s="38">
        <v>0.3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69.64</v>
      </c>
      <c r="AB73" s="75">
        <f>-STOA!Q73</f>
        <v>0</v>
      </c>
      <c r="AC73">
        <f t="shared" si="3"/>
        <v>2.0292688849558385</v>
      </c>
      <c r="AD73">
        <f t="shared" si="4"/>
        <v>228.56946804184398</v>
      </c>
      <c r="AE73">
        <f>'IDT-1'!E73</f>
        <v>0</v>
      </c>
      <c r="AF73" s="24"/>
      <c r="AG73">
        <f t="shared" si="5"/>
        <v>228.56946804184398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1.5916961699388479</v>
      </c>
      <c r="F74">
        <f>GT_Spot!S74</f>
        <v>0</v>
      </c>
      <c r="G74">
        <f>PPCL_NG!S74</f>
        <v>43.587014588041924</v>
      </c>
      <c r="H74">
        <f>PPCL_Spot!S74</f>
        <v>0</v>
      </c>
      <c r="I74">
        <f>Bawana_NG!S74</f>
        <v>20.519088040531528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84.01361756241019</v>
      </c>
      <c r="P74" s="36">
        <v>0</v>
      </c>
      <c r="Q74" s="36">
        <v>0</v>
      </c>
      <c r="R74" s="38">
        <v>0</v>
      </c>
      <c r="S74" s="38">
        <v>0.3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69.64</v>
      </c>
      <c r="AB74" s="75">
        <f>-STOA!Q74</f>
        <v>0</v>
      </c>
      <c r="AC74">
        <f t="shared" si="3"/>
        <v>1.944052143976118</v>
      </c>
      <c r="AD74">
        <f t="shared" si="4"/>
        <v>218.97096421694638</v>
      </c>
      <c r="AE74">
        <f>'IDT-1'!E74</f>
        <v>0</v>
      </c>
      <c r="AF74" s="24"/>
      <c r="AG74">
        <f t="shared" si="5"/>
        <v>218.97096421694638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1.6061116308076084</v>
      </c>
      <c r="F75">
        <f>GT_Spot!S75</f>
        <v>0</v>
      </c>
      <c r="G75">
        <f>PPCL_NG!S75</f>
        <v>43.587014588041924</v>
      </c>
      <c r="H75">
        <f>PPCL_Spot!S75</f>
        <v>0</v>
      </c>
      <c r="I75">
        <f>Bawana_NG!S75</f>
        <v>20.519088040531528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83.64319808587976</v>
      </c>
      <c r="P75" s="36">
        <v>0</v>
      </c>
      <c r="Q75" s="36">
        <v>0</v>
      </c>
      <c r="R75" s="38">
        <v>0</v>
      </c>
      <c r="S75" s="38">
        <v>0.3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69.64</v>
      </c>
      <c r="AB75" s="75">
        <f>-STOA!Q75</f>
        <v>0</v>
      </c>
      <c r="AC75">
        <f t="shared" si="3"/>
        <v>2.0385787113824438</v>
      </c>
      <c r="AD75">
        <f t="shared" si="4"/>
        <v>207.52043363387838</v>
      </c>
      <c r="AE75">
        <f>'IDT-1'!E75</f>
        <v>0</v>
      </c>
      <c r="AF75" s="24"/>
      <c r="AG75">
        <f t="shared" si="5"/>
        <v>207.52043363387838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-11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1.6061116308076084</v>
      </c>
      <c r="F76">
        <f>GT_Spot!S76</f>
        <v>0</v>
      </c>
      <c r="G76">
        <f>PPCL_NG!S76</f>
        <v>43.587014588041924</v>
      </c>
      <c r="H76">
        <f>PPCL_Spot!S76</f>
        <v>0</v>
      </c>
      <c r="I76">
        <f>Bawana_NG!S76</f>
        <v>20.519088040531528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83.753063935958892</v>
      </c>
      <c r="P76" s="36">
        <v>0</v>
      </c>
      <c r="Q76" s="36">
        <v>0</v>
      </c>
      <c r="R76" s="38">
        <v>0</v>
      </c>
      <c r="S76" s="38">
        <v>0.3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69.64</v>
      </c>
      <c r="AB76" s="75">
        <f>-STOA!Q76</f>
        <v>0</v>
      </c>
      <c r="AC76">
        <f t="shared" si="3"/>
        <v>2.1105705510407029</v>
      </c>
      <c r="AD76">
        <f t="shared" si="4"/>
        <v>199.55830764429928</v>
      </c>
      <c r="AE76">
        <f>'IDT-1'!E76</f>
        <v>0</v>
      </c>
      <c r="AF76" s="24"/>
      <c r="AG76">
        <f t="shared" si="5"/>
        <v>199.55830764429928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-19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1.6061116308076084</v>
      </c>
      <c r="F77">
        <f>GT_Spot!S77</f>
        <v>0</v>
      </c>
      <c r="G77">
        <f>PPCL_NG!S77</f>
        <v>43.587014588041924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84.344323752909702</v>
      </c>
      <c r="P77" s="36">
        <v>0</v>
      </c>
      <c r="Q77" s="36">
        <v>0</v>
      </c>
      <c r="R77" s="38">
        <v>0</v>
      </c>
      <c r="S77" s="38">
        <v>0.31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69.64</v>
      </c>
      <c r="AB77" s="75">
        <f>-STOA!Q77</f>
        <v>0</v>
      </c>
      <c r="AC77">
        <f t="shared" si="3"/>
        <v>2.1557624278063643</v>
      </c>
      <c r="AD77">
        <f t="shared" si="4"/>
        <v>192.59528754395288</v>
      </c>
      <c r="AE77">
        <f>'IDT-1'!E77</f>
        <v>0</v>
      </c>
      <c r="AF77" s="24"/>
      <c r="AG77">
        <f t="shared" si="5"/>
        <v>192.59528754395288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-25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1.6061116308076084</v>
      </c>
      <c r="F78">
        <f>GT_Spot!S78</f>
        <v>0</v>
      </c>
      <c r="G78">
        <f>PPCL_NG!S78</f>
        <v>44.523008311372394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85.28059350270324</v>
      </c>
      <c r="P78" s="36">
        <v>0</v>
      </c>
      <c r="Q78" s="36">
        <v>0</v>
      </c>
      <c r="R78" s="38">
        <v>0</v>
      </c>
      <c r="S78" s="38">
        <v>0.31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69.64</v>
      </c>
      <c r="AB78" s="75">
        <f>-STOA!Q78</f>
        <v>0</v>
      </c>
      <c r="AC78">
        <f t="shared" si="3"/>
        <v>2.2255071115030276</v>
      </c>
      <c r="AD78">
        <f t="shared" si="4"/>
        <v>188.39780633338023</v>
      </c>
      <c r="AE78">
        <f>'IDT-1'!E78</f>
        <v>0</v>
      </c>
      <c r="AF78" s="24"/>
      <c r="AG78">
        <f t="shared" si="5"/>
        <v>188.39780633338023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-31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1.6053220441487754</v>
      </c>
      <c r="F79">
        <f>GT_Spot!S79</f>
        <v>0</v>
      </c>
      <c r="G79">
        <f>PPCL_NG!S79</f>
        <v>44.523008311372394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86.069072446580591</v>
      </c>
      <c r="P79" s="36">
        <v>0</v>
      </c>
      <c r="Q79" s="36">
        <v>0</v>
      </c>
      <c r="R79" s="38">
        <v>0</v>
      </c>
      <c r="S79" s="38">
        <v>0.31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69.64</v>
      </c>
      <c r="AB79" s="75">
        <f>-STOA!Q79</f>
        <v>0</v>
      </c>
      <c r="AC79">
        <f t="shared" si="3"/>
        <v>2.259073160413136</v>
      </c>
      <c r="AD79">
        <f t="shared" si="4"/>
        <v>186.15192964168861</v>
      </c>
      <c r="AE79">
        <f>'IDT-1'!E79</f>
        <v>0</v>
      </c>
      <c r="AF79" s="24"/>
      <c r="AG79">
        <f t="shared" si="5"/>
        <v>186.15192964168861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-34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1.6053220441487754</v>
      </c>
      <c r="F80">
        <f>GT_Spot!S80</f>
        <v>0</v>
      </c>
      <c r="G80">
        <f>PPCL_NG!S80</f>
        <v>44.523008311372394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86.083568421975755</v>
      </c>
      <c r="P80" s="36">
        <v>0</v>
      </c>
      <c r="Q80" s="36">
        <v>0</v>
      </c>
      <c r="R80" s="38">
        <v>0</v>
      </c>
      <c r="S80" s="38">
        <v>0.31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69.64</v>
      </c>
      <c r="AB80" s="75">
        <f>-STOA!Q80</f>
        <v>0</v>
      </c>
      <c r="AC80">
        <f t="shared" si="3"/>
        <v>2.2769569800410041</v>
      </c>
      <c r="AD80">
        <f t="shared" si="4"/>
        <v>184.14854179745589</v>
      </c>
      <c r="AE80">
        <f>'IDT-1'!E80</f>
        <v>0</v>
      </c>
      <c r="AF80" s="24"/>
      <c r="AG80">
        <f t="shared" si="5"/>
        <v>184.14854179745589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-36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1.6053220441487754</v>
      </c>
      <c r="F81">
        <f>GT_Spot!S81</f>
        <v>0</v>
      </c>
      <c r="G81">
        <f>PPCL_NG!S81</f>
        <v>44.523008311372394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86.166160007235817</v>
      </c>
      <c r="P81" s="36">
        <v>0</v>
      </c>
      <c r="Q81" s="36">
        <v>0</v>
      </c>
      <c r="R81" s="38">
        <v>0</v>
      </c>
      <c r="S81" s="38">
        <v>0.31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69.64</v>
      </c>
      <c r="AB81" s="75">
        <f>-STOA!Q81</f>
        <v>0</v>
      </c>
      <c r="AC81">
        <f t="shared" si="3"/>
        <v>2.3043181685578791</v>
      </c>
      <c r="AD81">
        <f t="shared" si="4"/>
        <v>181.20377219419913</v>
      </c>
      <c r="AE81">
        <f>'IDT-1'!E81</f>
        <v>0</v>
      </c>
      <c r="AF81" s="24"/>
      <c r="AG81">
        <f t="shared" si="5"/>
        <v>181.20377219419913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-39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1.6053220441487754</v>
      </c>
      <c r="F82">
        <f>GT_Spot!S82</f>
        <v>0</v>
      </c>
      <c r="G82">
        <f>PPCL_NG!S82</f>
        <v>44.523008311372394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86.166160007235817</v>
      </c>
      <c r="P82" s="36">
        <v>0</v>
      </c>
      <c r="Q82" s="36">
        <v>0</v>
      </c>
      <c r="R82" s="38">
        <v>0</v>
      </c>
      <c r="S82" s="38">
        <v>0.31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69.64</v>
      </c>
      <c r="AB82" s="75">
        <f>-STOA!Q82</f>
        <v>0</v>
      </c>
      <c r="AC82">
        <f t="shared" si="3"/>
        <v>2.3487088061688559</v>
      </c>
      <c r="AD82">
        <f t="shared" si="4"/>
        <v>176.15938155658816</v>
      </c>
      <c r="AE82">
        <f>'IDT-1'!E82</f>
        <v>0</v>
      </c>
      <c r="AF82" s="24"/>
      <c r="AG82">
        <f t="shared" si="5"/>
        <v>176.15938155658816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-44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1.6053220441487754</v>
      </c>
      <c r="F83">
        <f>GT_Spot!S83</f>
        <v>0</v>
      </c>
      <c r="G83">
        <f>PPCL_NG!S83</f>
        <v>44.99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86.179654605473928</v>
      </c>
      <c r="P83" s="36">
        <v>0</v>
      </c>
      <c r="Q83" s="36">
        <v>0</v>
      </c>
      <c r="R83" s="38">
        <v>0</v>
      </c>
      <c r="S83" s="38">
        <v>0.31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69.64</v>
      </c>
      <c r="AB83" s="75">
        <f>-STOA!Q83</f>
        <v>0</v>
      </c>
      <c r="AC83">
        <f t="shared" si="3"/>
        <v>2.3884495955820553</v>
      </c>
      <c r="AD83">
        <f t="shared" si="4"/>
        <v>172.60012705404066</v>
      </c>
      <c r="AE83">
        <f>'IDT-1'!E83</f>
        <v>0</v>
      </c>
      <c r="AF83" s="24"/>
      <c r="AG83">
        <f t="shared" si="5"/>
        <v>172.60012705404066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-48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1.6053220441487754</v>
      </c>
      <c r="F84">
        <f>GT_Spot!S84</f>
        <v>0</v>
      </c>
      <c r="G84">
        <f>PPCL_NG!S84</f>
        <v>44.99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86.181650262065347</v>
      </c>
      <c r="P84" s="36">
        <v>0</v>
      </c>
      <c r="Q84" s="36">
        <v>0</v>
      </c>
      <c r="R84" s="38">
        <v>0</v>
      </c>
      <c r="S84" s="38">
        <v>0.31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69.64</v>
      </c>
      <c r="AB84" s="75">
        <f>-STOA!Q84</f>
        <v>0</v>
      </c>
      <c r="AC84">
        <f t="shared" si="3"/>
        <v>2.4239796674488412</v>
      </c>
      <c r="AD84">
        <f t="shared" si="4"/>
        <v>168.56659263876529</v>
      </c>
      <c r="AE84">
        <f>'IDT-1'!E84</f>
        <v>0</v>
      </c>
      <c r="AF84" s="24"/>
      <c r="AG84">
        <f t="shared" si="5"/>
        <v>168.56659263876529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-52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1.6053220441487754</v>
      </c>
      <c r="F85">
        <f>GT_Spot!S85</f>
        <v>0</v>
      </c>
      <c r="G85">
        <f>PPCL_NG!S85</f>
        <v>44.99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85.899942538399969</v>
      </c>
      <c r="P85" s="36">
        <v>0</v>
      </c>
      <c r="Q85" s="36">
        <v>0</v>
      </c>
      <c r="R85" s="38">
        <v>0</v>
      </c>
      <c r="S85" s="38">
        <v>0.31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69.64</v>
      </c>
      <c r="AB85" s="75">
        <f>-STOA!Q85</f>
        <v>0</v>
      </c>
      <c r="AC85">
        <f t="shared" si="3"/>
        <v>2.4392568945249762</v>
      </c>
      <c r="AD85">
        <f t="shared" si="4"/>
        <v>166.26960768802377</v>
      </c>
      <c r="AE85">
        <f>'IDT-1'!E85</f>
        <v>0</v>
      </c>
      <c r="AF85" s="24"/>
      <c r="AG85">
        <f t="shared" si="5"/>
        <v>166.26960768802377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-54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1.6053220441487754</v>
      </c>
      <c r="F86">
        <f>GT_Spot!S86</f>
        <v>0</v>
      </c>
      <c r="G86">
        <f>PPCL_NG!S86</f>
        <v>44.99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85.288233364774086</v>
      </c>
      <c r="P86" s="36">
        <v>0</v>
      </c>
      <c r="Q86" s="36">
        <v>0</v>
      </c>
      <c r="R86" s="38">
        <v>0</v>
      </c>
      <c r="S86" s="38">
        <v>0.31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69.64</v>
      </c>
      <c r="AB86" s="75">
        <f>-STOA!Q86</f>
        <v>0</v>
      </c>
      <c r="AC86">
        <f t="shared" si="3"/>
        <v>2.4516301088414592</v>
      </c>
      <c r="AD86">
        <f t="shared" si="4"/>
        <v>163.64552530008137</v>
      </c>
      <c r="AE86">
        <f>'IDT-1'!E86</f>
        <v>0</v>
      </c>
      <c r="AF86" s="24"/>
      <c r="AG86">
        <f t="shared" si="5"/>
        <v>163.64552530008137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-56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1.675667742882301</v>
      </c>
      <c r="F87">
        <f>GT_Spot!S87</f>
        <v>0</v>
      </c>
      <c r="G87">
        <f>PPCL_NG!S87</f>
        <v>44.99</v>
      </c>
      <c r="H87">
        <f>PPCL_Spot!S87</f>
        <v>0</v>
      </c>
      <c r="I87">
        <f>Bawana_NG!S87</f>
        <v>18.219280439161167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85.288233364774086</v>
      </c>
      <c r="P87" s="36">
        <v>0</v>
      </c>
      <c r="Q87" s="36">
        <v>0</v>
      </c>
      <c r="R87" s="38">
        <v>0</v>
      </c>
      <c r="S87" s="38">
        <v>0.31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69.64</v>
      </c>
      <c r="AB87" s="75">
        <f>-STOA!Q87</f>
        <v>0</v>
      </c>
      <c r="AC87">
        <f t="shared" si="3"/>
        <v>2.4720132014215181</v>
      </c>
      <c r="AD87">
        <f t="shared" si="4"/>
        <v>159.914768345396</v>
      </c>
      <c r="AE87">
        <f>'IDT-1'!E87</f>
        <v>0</v>
      </c>
      <c r="AF87" s="24"/>
      <c r="AG87">
        <f t="shared" si="5"/>
        <v>159.914768345396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-59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1.675667742882301</v>
      </c>
      <c r="F88">
        <f>GT_Spot!S88</f>
        <v>0</v>
      </c>
      <c r="G88">
        <f>PPCL_NG!S88</f>
        <v>44.99</v>
      </c>
      <c r="H88">
        <f>PPCL_Spot!S88</f>
        <v>0</v>
      </c>
      <c r="I88">
        <f>Bawana_NG!S88</f>
        <v>18.219280439161167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85.272227240572576</v>
      </c>
      <c r="P88" s="36">
        <v>0</v>
      </c>
      <c r="Q88" s="36">
        <v>0</v>
      </c>
      <c r="R88" s="38">
        <v>0</v>
      </c>
      <c r="S88" s="38">
        <v>0.31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69.64</v>
      </c>
      <c r="AB88" s="75">
        <f>-STOA!Q88</f>
        <v>0</v>
      </c>
      <c r="AC88">
        <f t="shared" si="3"/>
        <v>2.5073848576173265</v>
      </c>
      <c r="AD88">
        <f t="shared" si="4"/>
        <v>155.8633905649987</v>
      </c>
      <c r="AE88">
        <f>'IDT-1'!E88</f>
        <v>0</v>
      </c>
      <c r="AF88" s="24"/>
      <c r="AG88">
        <f t="shared" si="5"/>
        <v>155.8633905649987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-63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1.675667742882301</v>
      </c>
      <c r="F89">
        <f>GT_Spot!S89</f>
        <v>0</v>
      </c>
      <c r="G89">
        <f>PPCL_NG!S89</f>
        <v>44.99</v>
      </c>
      <c r="H89">
        <f>PPCL_Spot!S89</f>
        <v>0</v>
      </c>
      <c r="I89">
        <f>Bawana_NG!S89</f>
        <v>18.219280439161167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85.272227240572576</v>
      </c>
      <c r="P89" s="36">
        <v>0</v>
      </c>
      <c r="Q89" s="36">
        <v>0</v>
      </c>
      <c r="R89" s="38">
        <v>0</v>
      </c>
      <c r="S89" s="38">
        <v>0.31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69.64</v>
      </c>
      <c r="AB89" s="75">
        <f>-STOA!Q89</f>
        <v>0</v>
      </c>
      <c r="AC89">
        <f t="shared" si="3"/>
        <v>2.5162629851395217</v>
      </c>
      <c r="AD89">
        <f t="shared" si="4"/>
        <v>154.8545124374765</v>
      </c>
      <c r="AE89">
        <f>'IDT-1'!E89</f>
        <v>0</v>
      </c>
      <c r="AF89" s="24"/>
      <c r="AG89">
        <f t="shared" si="5"/>
        <v>154.8545124374765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-64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1.675667742882301</v>
      </c>
      <c r="F90">
        <f>GT_Spot!S90</f>
        <v>0</v>
      </c>
      <c r="G90">
        <f>PPCL_NG!S90</f>
        <v>44.99</v>
      </c>
      <c r="H90">
        <f>PPCL_Spot!S90</f>
        <v>0</v>
      </c>
      <c r="I90">
        <f>Bawana_NG!S90</f>
        <v>18.219280439161167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85.884640635298936</v>
      </c>
      <c r="P90" s="36">
        <v>0</v>
      </c>
      <c r="Q90" s="36">
        <v>0</v>
      </c>
      <c r="R90" s="38">
        <v>0</v>
      </c>
      <c r="S90" s="38">
        <v>0.31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69.64</v>
      </c>
      <c r="AB90" s="75">
        <f>-STOA!Q90</f>
        <v>0</v>
      </c>
      <c r="AC90">
        <f t="shared" si="3"/>
        <v>2.5482866055796998</v>
      </c>
      <c r="AD90">
        <f t="shared" si="4"/>
        <v>152.4349022117627</v>
      </c>
      <c r="AE90">
        <f>'IDT-1'!E90</f>
        <v>0</v>
      </c>
      <c r="AF90" s="24"/>
      <c r="AG90">
        <f t="shared" si="5"/>
        <v>152.4349022117627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-67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1.675667742882301</v>
      </c>
      <c r="F91">
        <f>GT_Spot!S91</f>
        <v>0</v>
      </c>
      <c r="G91">
        <f>PPCL_NG!S91</f>
        <v>45.42</v>
      </c>
      <c r="H91">
        <f>PPCL_Spot!S91</f>
        <v>0</v>
      </c>
      <c r="I91">
        <f>Bawana_NG!S91</f>
        <v>18.219280439161167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85.884640635298936</v>
      </c>
      <c r="P91" s="36">
        <v>0</v>
      </c>
      <c r="Q91" s="36">
        <v>0</v>
      </c>
      <c r="R91" s="38">
        <v>0</v>
      </c>
      <c r="S91" s="38">
        <v>0.31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69.64</v>
      </c>
      <c r="AB91" s="75">
        <f>-STOA!Q91</f>
        <v>0</v>
      </c>
      <c r="AC91">
        <f t="shared" si="3"/>
        <v>2.5698268606240906</v>
      </c>
      <c r="AD91">
        <f t="shared" si="4"/>
        <v>150.84336195671833</v>
      </c>
      <c r="AE91">
        <f>'IDT-1'!E91</f>
        <v>0</v>
      </c>
      <c r="AF91" s="24"/>
      <c r="AG91">
        <f t="shared" si="5"/>
        <v>150.84336195671833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-69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1.675667742882301</v>
      </c>
      <c r="F92">
        <f>GT_Spot!S92</f>
        <v>0</v>
      </c>
      <c r="G92">
        <f>PPCL_NG!S92</f>
        <v>45.42</v>
      </c>
      <c r="H92">
        <f>PPCL_Spot!S92</f>
        <v>0</v>
      </c>
      <c r="I92">
        <f>Bawana_NG!S92</f>
        <v>18.219280439161167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85.884640635298936</v>
      </c>
      <c r="P92" s="36">
        <v>0</v>
      </c>
      <c r="Q92" s="36">
        <v>0</v>
      </c>
      <c r="R92" s="38">
        <v>0</v>
      </c>
      <c r="S92" s="38">
        <v>0.31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69.64</v>
      </c>
      <c r="AB92" s="75">
        <f>-STOA!Q92</f>
        <v>0</v>
      </c>
      <c r="AC92">
        <f t="shared" si="3"/>
        <v>2.5698268606240906</v>
      </c>
      <c r="AD92">
        <f t="shared" si="4"/>
        <v>150.84336195671833</v>
      </c>
      <c r="AE92">
        <f>'IDT-1'!E92</f>
        <v>0</v>
      </c>
      <c r="AF92" s="24"/>
      <c r="AG92">
        <f t="shared" si="5"/>
        <v>150.84336195671833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-69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1.675667742882301</v>
      </c>
      <c r="F93">
        <f>GT_Spot!S93</f>
        <v>0</v>
      </c>
      <c r="G93">
        <f>PPCL_NG!S93</f>
        <v>45.42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85.884640635298936</v>
      </c>
      <c r="P93" s="36">
        <v>0</v>
      </c>
      <c r="Q93" s="36">
        <v>0</v>
      </c>
      <c r="R93" s="38">
        <v>0</v>
      </c>
      <c r="S93" s="38">
        <v>0.31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69.64</v>
      </c>
      <c r="AB93" s="75">
        <f>-STOA!Q93</f>
        <v>0</v>
      </c>
      <c r="AC93">
        <f t="shared" si="3"/>
        <v>2.5944534478038626</v>
      </c>
      <c r="AD93">
        <f t="shared" si="4"/>
        <v>149.59945493037736</v>
      </c>
      <c r="AE93">
        <f>'IDT-1'!E93</f>
        <v>0</v>
      </c>
      <c r="AF93" s="24"/>
      <c r="AG93">
        <f t="shared" si="5"/>
        <v>149.59945493037736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-71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1.675667742882301</v>
      </c>
      <c r="F94">
        <f>GT_Spot!S94</f>
        <v>0</v>
      </c>
      <c r="G94">
        <f>PPCL_NG!S94</f>
        <v>45.42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85.506046706298932</v>
      </c>
      <c r="P94" s="36">
        <v>0</v>
      </c>
      <c r="Q94" s="36">
        <v>0</v>
      </c>
      <c r="R94" s="38">
        <v>0</v>
      </c>
      <c r="S94" s="38">
        <v>0.31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69.64</v>
      </c>
      <c r="AB94" s="75">
        <f>-STOA!Q94</f>
        <v>0</v>
      </c>
      <c r="AC94">
        <f t="shared" si="3"/>
        <v>2.5999999487508578</v>
      </c>
      <c r="AD94">
        <f t="shared" si="4"/>
        <v>148.2153145004304</v>
      </c>
      <c r="AE94">
        <f>'IDT-1'!E94</f>
        <v>0</v>
      </c>
      <c r="AF94" s="24"/>
      <c r="AG94">
        <f t="shared" si="5"/>
        <v>148.2153145004304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-72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1.675667742882301</v>
      </c>
      <c r="F95">
        <f>GT_Spot!S95</f>
        <v>0</v>
      </c>
      <c r="G95">
        <f>PPCL_NG!S95</f>
        <v>46.056969936188402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85.065756524207799</v>
      </c>
      <c r="P95" s="36">
        <v>0</v>
      </c>
      <c r="Q95" s="36">
        <v>0</v>
      </c>
      <c r="R95" s="38">
        <v>0</v>
      </c>
      <c r="S95" s="38">
        <v>0.31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69.64</v>
      </c>
      <c r="AB95" s="75">
        <f>-STOA!Q95</f>
        <v>0</v>
      </c>
      <c r="AC95">
        <f t="shared" si="3"/>
        <v>2.6106088581091091</v>
      </c>
      <c r="AD95">
        <f t="shared" si="4"/>
        <v>147.40138534516939</v>
      </c>
      <c r="AE95">
        <f>'IDT-1'!E95</f>
        <v>0</v>
      </c>
      <c r="AF95" s="24"/>
      <c r="AG95">
        <f t="shared" si="5"/>
        <v>147.40138534516939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-73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1.675667742882301</v>
      </c>
      <c r="F96">
        <f>GT_Spot!S96</f>
        <v>0</v>
      </c>
      <c r="G96">
        <f>PPCL_NG!S96</f>
        <v>46.056969936188402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84.803358919547449</v>
      </c>
      <c r="P96" s="36">
        <v>0</v>
      </c>
      <c r="Q96" s="36">
        <v>0</v>
      </c>
      <c r="R96" s="38">
        <v>0</v>
      </c>
      <c r="S96" s="38">
        <v>0.31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69.64</v>
      </c>
      <c r="AB96" s="75">
        <f>-STOA!Q96</f>
        <v>0</v>
      </c>
      <c r="AC96">
        <f t="shared" si="3"/>
        <v>2.6260560142324891</v>
      </c>
      <c r="AD96">
        <f t="shared" si="4"/>
        <v>145.12354058438567</v>
      </c>
      <c r="AE96">
        <f>'IDT-1'!E96</f>
        <v>0</v>
      </c>
      <c r="AF96" s="24"/>
      <c r="AG96">
        <f t="shared" si="5"/>
        <v>145.12354058438567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-75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1.675667742882301</v>
      </c>
      <c r="F97">
        <f>GT_Spot!S97</f>
        <v>0</v>
      </c>
      <c r="G97">
        <f>PPCL_NG!S97</f>
        <v>46.056969936188402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84.642844237410287</v>
      </c>
      <c r="P97" s="36">
        <v>0</v>
      </c>
      <c r="Q97" s="36">
        <v>0</v>
      </c>
      <c r="R97" s="38">
        <v>0</v>
      </c>
      <c r="S97" s="38">
        <v>0.31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69.64</v>
      </c>
      <c r="AB97" s="75">
        <f>-STOA!Q97</f>
        <v>0</v>
      </c>
      <c r="AC97">
        <f t="shared" si="3"/>
        <v>2.6335216125518772</v>
      </c>
      <c r="AD97">
        <f t="shared" si="4"/>
        <v>143.95556030392913</v>
      </c>
      <c r="AE97">
        <f>'IDT-1'!E97</f>
        <v>0</v>
      </c>
      <c r="AF97" s="24"/>
      <c r="AG97">
        <f t="shared" si="5"/>
        <v>143.95556030392913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-76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1.675667742882301</v>
      </c>
      <c r="F98">
        <f>GT_Spot!S98</f>
        <v>0</v>
      </c>
      <c r="G98">
        <f>PPCL_NG!S98</f>
        <v>46.056969936188402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84.642844237410287</v>
      </c>
      <c r="P98" s="36">
        <v>0</v>
      </c>
      <c r="Q98" s="36">
        <v>0</v>
      </c>
      <c r="R98" s="38">
        <v>0</v>
      </c>
      <c r="S98" s="38">
        <v>0.31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69.64</v>
      </c>
      <c r="AB98" s="75">
        <f>-STOA!Q98</f>
        <v>0</v>
      </c>
      <c r="AC98">
        <f t="shared" si="3"/>
        <v>2.6335216125518772</v>
      </c>
      <c r="AD98">
        <f t="shared" si="4"/>
        <v>143.95556030392913</v>
      </c>
      <c r="AE98">
        <f>'IDT-1'!E98</f>
        <v>0</v>
      </c>
      <c r="AF98" s="24"/>
      <c r="AG98">
        <f t="shared" si="5"/>
        <v>143.95556030392913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-76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4.0442014614454805E-2</v>
      </c>
      <c r="F99">
        <f t="shared" si="6"/>
        <v>0</v>
      </c>
      <c r="G99">
        <f t="shared" si="6"/>
        <v>1.0768242881477843</v>
      </c>
      <c r="H99">
        <f t="shared" si="6"/>
        <v>0</v>
      </c>
      <c r="I99">
        <f t="shared" si="6"/>
        <v>0.45917462393962011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2.0075645878275159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8.1800000000000015E-3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1.864800000000002</v>
      </c>
      <c r="AB99" s="75">
        <f t="shared" si="6"/>
        <v>0</v>
      </c>
      <c r="AC99">
        <f t="shared" si="6"/>
        <v>5.4794684629866572E-2</v>
      </c>
      <c r="AD99">
        <f t="shared" si="6"/>
        <v>4.7003707948995119</v>
      </c>
      <c r="AE99">
        <f t="shared" si="6"/>
        <v>0</v>
      </c>
      <c r="AG99">
        <f t="shared" si="6"/>
        <v>4.7003707948995119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-0.73250000000000004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45084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9.08</v>
      </c>
      <c r="H3">
        <f>PPCL_Spot!R3</f>
        <v>0</v>
      </c>
      <c r="I3">
        <f>Bawana_NG!R3</f>
        <v>4.9998022386583871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0.23883025970019384</v>
      </c>
      <c r="AD3">
        <f>SUM(B3:AB3,AI3:AR3)-AC3</f>
        <v>26.900971978958196</v>
      </c>
      <c r="AE3">
        <f>'IDT-1'!D3</f>
        <v>0</v>
      </c>
      <c r="AF3" s="24"/>
      <c r="AG3">
        <f>SUM(AD3:AF3)</f>
        <v>26.900971978958196</v>
      </c>
      <c r="AI3" s="34">
        <f>PXIL!L3</f>
        <v>0</v>
      </c>
      <c r="AJ3" s="34">
        <f>PXIL!R3</f>
        <v>0</v>
      </c>
      <c r="AK3" s="34">
        <f>RTM_IEX!L3</f>
        <v>8.2200000000000006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9.2093941188079729</v>
      </c>
      <c r="H4">
        <f>PPCL_Spot!R4</f>
        <v>0</v>
      </c>
      <c r="I4">
        <f>Bawana_NG!R4</f>
        <v>4.6602460151089664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0.23698083317846907</v>
      </c>
      <c r="AD4">
        <f t="shared" ref="AD4:AD67" si="1">SUM(B4:AB4,AI4:AR4)-AC4</f>
        <v>26.692659300738473</v>
      </c>
      <c r="AE4">
        <f>'IDT-1'!D4</f>
        <v>0</v>
      </c>
      <c r="AF4" s="24"/>
      <c r="AG4">
        <f t="shared" ref="AG4:AG67" si="2">SUM(AD4:AF4)</f>
        <v>26.692659300738473</v>
      </c>
      <c r="AI4" s="34">
        <f>PXIL!L4</f>
        <v>0</v>
      </c>
      <c r="AJ4" s="34">
        <f>PXIL!R4</f>
        <v>0</v>
      </c>
      <c r="AK4" s="34">
        <f>RTM_IEX!L4</f>
        <v>8.2200000000000006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9.2093941188079729</v>
      </c>
      <c r="H5">
        <f>PPCL_Spot!R5</f>
        <v>0</v>
      </c>
      <c r="I5">
        <f>Bawana_NG!R5</f>
        <v>4.6602460151089664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0.19016483317846905</v>
      </c>
      <c r="AD5">
        <f t="shared" si="1"/>
        <v>21.419475300738469</v>
      </c>
      <c r="AE5">
        <f>'IDT-1'!D5</f>
        <v>0</v>
      </c>
      <c r="AF5" s="24"/>
      <c r="AG5">
        <f t="shared" si="2"/>
        <v>21.419475300738469</v>
      </c>
      <c r="AI5" s="34">
        <f>PXIL!L5</f>
        <v>0</v>
      </c>
      <c r="AJ5" s="34">
        <f>PXIL!R5</f>
        <v>0</v>
      </c>
      <c r="AK5" s="34">
        <f>RTM_IEX!L5</f>
        <v>2.9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9.2093941188079729</v>
      </c>
      <c r="H6">
        <f>PPCL_Spot!R6</f>
        <v>0</v>
      </c>
      <c r="I6">
        <f>Bawana_NG!R6</f>
        <v>4.6602460151089664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0.18162883317846906</v>
      </c>
      <c r="AD6">
        <f t="shared" si="1"/>
        <v>20.45801130073847</v>
      </c>
      <c r="AE6">
        <f>'IDT-1'!D6</f>
        <v>0</v>
      </c>
      <c r="AF6" s="24"/>
      <c r="AG6">
        <f t="shared" si="2"/>
        <v>20.45801130073847</v>
      </c>
      <c r="AI6" s="34">
        <f>PXIL!L6</f>
        <v>0</v>
      </c>
      <c r="AJ6" s="34">
        <f>PXIL!R6</f>
        <v>0</v>
      </c>
      <c r="AK6" s="34">
        <f>RTM_IEX!L6</f>
        <v>1.93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9.2093941188079729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0.18461866824551018</v>
      </c>
      <c r="AD7">
        <f t="shared" si="1"/>
        <v>20.794775450562465</v>
      </c>
      <c r="AE7">
        <f>'IDT-1'!D7</f>
        <v>0</v>
      </c>
      <c r="AF7" s="24"/>
      <c r="AG7">
        <f t="shared" si="2"/>
        <v>20.794775450562465</v>
      </c>
      <c r="AI7" s="34">
        <f>PXIL!L7</f>
        <v>0</v>
      </c>
      <c r="AJ7" s="34">
        <f>PXIL!R7</f>
        <v>0</v>
      </c>
      <c r="AK7" s="34">
        <f>RTM_IEX!L7</f>
        <v>1.93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9.2093941188079729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0.18039466824551018</v>
      </c>
      <c r="AD8">
        <f t="shared" si="1"/>
        <v>20.318999450562465</v>
      </c>
      <c r="AE8">
        <f>'IDT-1'!D8</f>
        <v>0</v>
      </c>
      <c r="AF8" s="24"/>
      <c r="AG8">
        <f t="shared" si="2"/>
        <v>20.318999450562465</v>
      </c>
      <c r="AI8" s="34">
        <f>PXIL!L8</f>
        <v>0</v>
      </c>
      <c r="AJ8" s="34">
        <f>PXIL!R8</f>
        <v>0</v>
      </c>
      <c r="AK8" s="34">
        <f>RTM_IEX!L8</f>
        <v>1.45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9.2093941188079729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0.18039466824551018</v>
      </c>
      <c r="AD9">
        <f t="shared" si="1"/>
        <v>20.318999450562465</v>
      </c>
      <c r="AE9">
        <f>'IDT-1'!D9</f>
        <v>0</v>
      </c>
      <c r="AF9" s="24"/>
      <c r="AG9">
        <f t="shared" si="2"/>
        <v>20.318999450562465</v>
      </c>
      <c r="AI9" s="34">
        <f>PXIL!L9</f>
        <v>0</v>
      </c>
      <c r="AJ9" s="34">
        <f>PXIL!R9</f>
        <v>0</v>
      </c>
      <c r="AK9" s="34">
        <f>RTM_IEX!L9</f>
        <v>1.45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9.2093941188079729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0.18039466824551018</v>
      </c>
      <c r="AD10">
        <f t="shared" si="1"/>
        <v>20.318999450562465</v>
      </c>
      <c r="AE10">
        <f>'IDT-1'!D10</f>
        <v>0</v>
      </c>
      <c r="AF10" s="24"/>
      <c r="AG10">
        <f t="shared" si="2"/>
        <v>20.318999450562465</v>
      </c>
      <c r="AI10" s="34">
        <f>PXIL!L10</f>
        <v>0</v>
      </c>
      <c r="AJ10" s="34">
        <f>PXIL!R10</f>
        <v>0</v>
      </c>
      <c r="AK10" s="34">
        <f>RTM_IEX!L10</f>
        <v>1.45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9.2093941188079729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0.17185866824551019</v>
      </c>
      <c r="AD11">
        <f t="shared" si="1"/>
        <v>19.357535450562466</v>
      </c>
      <c r="AE11">
        <f>'IDT-1'!D11</f>
        <v>0</v>
      </c>
      <c r="AF11" s="24"/>
      <c r="AG11">
        <f t="shared" si="2"/>
        <v>19.357535450562466</v>
      </c>
      <c r="AI11" s="34">
        <f>PXIL!L11</f>
        <v>0</v>
      </c>
      <c r="AJ11" s="34">
        <f>PXIL!R11</f>
        <v>0</v>
      </c>
      <c r="AK11" s="34">
        <f>RTM_IEX!L11</f>
        <v>0.48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9.2093941188079729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0.17185866824551019</v>
      </c>
      <c r="AD12">
        <f t="shared" si="1"/>
        <v>19.357535450562466</v>
      </c>
      <c r="AE12">
        <f>'IDT-1'!D12</f>
        <v>0</v>
      </c>
      <c r="AF12" s="24"/>
      <c r="AG12">
        <f t="shared" si="2"/>
        <v>19.357535450562466</v>
      </c>
      <c r="AI12" s="34">
        <f>PXIL!L12</f>
        <v>0</v>
      </c>
      <c r="AJ12" s="34">
        <f>PXIL!R12</f>
        <v>0</v>
      </c>
      <c r="AK12" s="34">
        <f>RTM_IEX!L12</f>
        <v>0.48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9.2093941188079729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0.17185866824551019</v>
      </c>
      <c r="AD13">
        <f t="shared" si="1"/>
        <v>19.357535450562466</v>
      </c>
      <c r="AE13">
        <f>'IDT-1'!D13</f>
        <v>0</v>
      </c>
      <c r="AF13" s="24"/>
      <c r="AG13">
        <f t="shared" si="2"/>
        <v>19.357535450562466</v>
      </c>
      <c r="AI13" s="34">
        <f>PXIL!L13</f>
        <v>0</v>
      </c>
      <c r="AJ13" s="34">
        <f>PXIL!R13</f>
        <v>0</v>
      </c>
      <c r="AK13" s="34">
        <f>RTM_IEX!L13</f>
        <v>0.48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9.2093941188079729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0.17185866824551019</v>
      </c>
      <c r="AD14">
        <f t="shared" si="1"/>
        <v>19.357535450562466</v>
      </c>
      <c r="AE14">
        <f>'IDT-1'!D14</f>
        <v>0</v>
      </c>
      <c r="AF14" s="24"/>
      <c r="AG14">
        <f t="shared" si="2"/>
        <v>19.357535450562466</v>
      </c>
      <c r="AI14" s="34">
        <f>PXIL!L14</f>
        <v>0</v>
      </c>
      <c r="AJ14" s="34">
        <f>PXIL!R14</f>
        <v>0</v>
      </c>
      <c r="AK14" s="34">
        <f>RTM_IEX!L14</f>
        <v>0.48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9.33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0.17292000000000002</v>
      </c>
      <c r="AD15">
        <f t="shared" si="1"/>
        <v>19.477080000000001</v>
      </c>
      <c r="AE15">
        <f>'IDT-1'!D15</f>
        <v>0</v>
      </c>
      <c r="AF15" s="24"/>
      <c r="AG15">
        <f t="shared" si="2"/>
        <v>19.477080000000001</v>
      </c>
      <c r="AI15" s="34">
        <f>PXIL!L15</f>
        <v>0</v>
      </c>
      <c r="AJ15" s="34">
        <f>PXIL!R15</f>
        <v>0</v>
      </c>
      <c r="AK15" s="34">
        <f>RTM_IEX!L15</f>
        <v>0.48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9.33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0.17292000000000002</v>
      </c>
      <c r="AD16">
        <f t="shared" si="1"/>
        <v>19.477080000000001</v>
      </c>
      <c r="AE16">
        <f>'IDT-1'!D16</f>
        <v>0</v>
      </c>
      <c r="AF16" s="24"/>
      <c r="AG16">
        <f t="shared" si="2"/>
        <v>19.477080000000001</v>
      </c>
      <c r="AI16" s="34">
        <f>PXIL!L16</f>
        <v>0</v>
      </c>
      <c r="AJ16" s="34">
        <f>PXIL!R16</f>
        <v>0</v>
      </c>
      <c r="AK16" s="34">
        <f>RTM_IEX!L16</f>
        <v>0.48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9.33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0.16869600000000001</v>
      </c>
      <c r="AD17">
        <f t="shared" si="1"/>
        <v>19.001304000000001</v>
      </c>
      <c r="AE17">
        <f>'IDT-1'!D17</f>
        <v>0</v>
      </c>
      <c r="AF17" s="24"/>
      <c r="AG17">
        <f t="shared" si="2"/>
        <v>19.001304000000001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9.33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0.16869600000000001</v>
      </c>
      <c r="AD18">
        <f t="shared" si="1"/>
        <v>19.001304000000001</v>
      </c>
      <c r="AE18">
        <f>'IDT-1'!D18</f>
        <v>0</v>
      </c>
      <c r="AF18" s="24"/>
      <c r="AG18">
        <f t="shared" si="2"/>
        <v>19.001304000000001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9.33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0.16869600000000001</v>
      </c>
      <c r="AD19">
        <f t="shared" si="1"/>
        <v>19.001304000000001</v>
      </c>
      <c r="AE19">
        <f>'IDT-1'!D19</f>
        <v>0</v>
      </c>
      <c r="AF19" s="24"/>
      <c r="AG19">
        <f t="shared" si="2"/>
        <v>19.001304000000001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9.33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0.16869600000000001</v>
      </c>
      <c r="AD20">
        <f t="shared" si="1"/>
        <v>19.001304000000001</v>
      </c>
      <c r="AE20">
        <f>'IDT-1'!D20</f>
        <v>0</v>
      </c>
      <c r="AF20" s="24"/>
      <c r="AG20">
        <f t="shared" si="2"/>
        <v>19.001304000000001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9.33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0.16869600000000001</v>
      </c>
      <c r="AD21">
        <f t="shared" si="1"/>
        <v>19.001304000000001</v>
      </c>
      <c r="AE21">
        <f>'IDT-1'!D21</f>
        <v>0</v>
      </c>
      <c r="AF21" s="24"/>
      <c r="AG21">
        <f t="shared" si="2"/>
        <v>19.001304000000001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9.33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0.16869600000000001</v>
      </c>
      <c r="AD22">
        <f t="shared" si="1"/>
        <v>19.001304000000001</v>
      </c>
      <c r="AE22">
        <f>'IDT-1'!D22</f>
        <v>0</v>
      </c>
      <c r="AF22" s="24"/>
      <c r="AG22">
        <f t="shared" si="2"/>
        <v>19.001304000000001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9.33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0.16869600000000001</v>
      </c>
      <c r="AD23">
        <f t="shared" si="1"/>
        <v>19.001304000000001</v>
      </c>
      <c r="AE23">
        <f>'IDT-1'!D23</f>
        <v>0</v>
      </c>
      <c r="AF23" s="24"/>
      <c r="AG23">
        <f t="shared" si="2"/>
        <v>19.001304000000001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9.33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0.16869600000000001</v>
      </c>
      <c r="AD24">
        <f t="shared" si="1"/>
        <v>19.001304000000001</v>
      </c>
      <c r="AE24">
        <f>'IDT-1'!D24</f>
        <v>0</v>
      </c>
      <c r="AF24" s="24"/>
      <c r="AG24">
        <f t="shared" si="2"/>
        <v>19.001304000000001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9.33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0.16869600000000001</v>
      </c>
      <c r="AD25">
        <f t="shared" si="1"/>
        <v>19.001304000000001</v>
      </c>
      <c r="AE25">
        <f>'IDT-1'!D25</f>
        <v>0</v>
      </c>
      <c r="AF25" s="24"/>
      <c r="AG25">
        <f t="shared" si="2"/>
        <v>19.001304000000001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9.33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0.16869600000000001</v>
      </c>
      <c r="AD26">
        <f t="shared" si="1"/>
        <v>19.001304000000001</v>
      </c>
      <c r="AE26">
        <f>'IDT-1'!D26</f>
        <v>0</v>
      </c>
      <c r="AF26" s="24"/>
      <c r="AG26">
        <f t="shared" si="2"/>
        <v>19.001304000000001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9.33</v>
      </c>
      <c r="H27">
        <f>PPCL_Spot!R27</f>
        <v>0</v>
      </c>
      <c r="I27">
        <f>Bawana_NG!R27</f>
        <v>5.1297720101328821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0.16983799368916938</v>
      </c>
      <c r="AD27">
        <f t="shared" si="1"/>
        <v>19.129934016443716</v>
      </c>
      <c r="AE27">
        <f>'IDT-1'!D27</f>
        <v>0</v>
      </c>
      <c r="AF27" s="24"/>
      <c r="AG27">
        <f t="shared" si="2"/>
        <v>19.129934016443716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9.33</v>
      </c>
      <c r="H28">
        <f>PPCL_Spot!R28</f>
        <v>0</v>
      </c>
      <c r="I28">
        <f>Bawana_NG!R28</f>
        <v>5.1297720101328821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0.16983799368916938</v>
      </c>
      <c r="AD28">
        <f t="shared" si="1"/>
        <v>19.129934016443716</v>
      </c>
      <c r="AE28">
        <f>'IDT-1'!D28</f>
        <v>0</v>
      </c>
      <c r="AF28" s="24"/>
      <c r="AG28">
        <f t="shared" si="2"/>
        <v>19.129934016443716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9.33</v>
      </c>
      <c r="H29">
        <f>PPCL_Spot!R29</f>
        <v>0</v>
      </c>
      <c r="I29">
        <f>Bawana_NG!R29</f>
        <v>5.1297720101328821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0.17837399368916937</v>
      </c>
      <c r="AD29">
        <f t="shared" si="1"/>
        <v>20.091398016443712</v>
      </c>
      <c r="AE29">
        <f>'IDT-1'!D29</f>
        <v>0</v>
      </c>
      <c r="AF29" s="24"/>
      <c r="AG29">
        <f t="shared" si="2"/>
        <v>20.091398016443712</v>
      </c>
      <c r="AI29" s="34">
        <f>PXIL!L29</f>
        <v>0</v>
      </c>
      <c r="AJ29" s="34">
        <f>PXIL!R29</f>
        <v>0</v>
      </c>
      <c r="AK29" s="34">
        <f>RTM_IEX!L29</f>
        <v>0.97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9.33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4.96</v>
      </c>
      <c r="AB30" s="75">
        <f>-STOA!R30</f>
        <v>0</v>
      </c>
      <c r="AC30">
        <f t="shared" si="0"/>
        <v>0.17942999368916934</v>
      </c>
      <c r="AD30">
        <f t="shared" si="1"/>
        <v>20.210342016443711</v>
      </c>
      <c r="AE30">
        <f>'IDT-1'!D30</f>
        <v>0</v>
      </c>
      <c r="AF30" s="24"/>
      <c r="AG30">
        <f t="shared" si="2"/>
        <v>20.210342016443711</v>
      </c>
      <c r="AI30" s="34">
        <f>PXIL!L30</f>
        <v>0</v>
      </c>
      <c r="AJ30" s="34">
        <f>PXIL!R30</f>
        <v>0</v>
      </c>
      <c r="AK30" s="34">
        <f>RTM_IEX!L30</f>
        <v>0.97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9.2093941188079729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5.32</v>
      </c>
      <c r="AB31" s="75">
        <f>-STOA!R31</f>
        <v>0</v>
      </c>
      <c r="AC31">
        <f t="shared" si="0"/>
        <v>0.18153666193467952</v>
      </c>
      <c r="AD31">
        <f t="shared" si="1"/>
        <v>20.447629467006173</v>
      </c>
      <c r="AE31">
        <f>'IDT-1'!D31</f>
        <v>0</v>
      </c>
      <c r="AF31" s="24"/>
      <c r="AG31">
        <f t="shared" si="2"/>
        <v>20.447629467006173</v>
      </c>
      <c r="AI31" s="34">
        <f>PXIL!L31</f>
        <v>0</v>
      </c>
      <c r="AJ31" s="34">
        <f>PXIL!R31</f>
        <v>0</v>
      </c>
      <c r="AK31" s="34">
        <f>RTM_IEX!L31</f>
        <v>0.97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9.2093941188079729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5.55</v>
      </c>
      <c r="AB32" s="75">
        <f>-STOA!R32</f>
        <v>0</v>
      </c>
      <c r="AC32">
        <f t="shared" si="0"/>
        <v>0.18778466193467952</v>
      </c>
      <c r="AD32">
        <f t="shared" si="1"/>
        <v>21.151381467006175</v>
      </c>
      <c r="AE32">
        <f>'IDT-1'!D32</f>
        <v>0</v>
      </c>
      <c r="AF32" s="24"/>
      <c r="AG32">
        <f t="shared" si="2"/>
        <v>21.151381467006175</v>
      </c>
      <c r="AI32" s="34">
        <f>PXIL!L32</f>
        <v>0</v>
      </c>
      <c r="AJ32" s="34">
        <f>PXIL!R32</f>
        <v>0</v>
      </c>
      <c r="AK32" s="34">
        <f>RTM_IEX!L32</f>
        <v>1.45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9.2093941188079729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6.07</v>
      </c>
      <c r="AB33" s="75">
        <f>-STOA!R33</f>
        <v>0</v>
      </c>
      <c r="AC33">
        <f t="shared" si="0"/>
        <v>0.19658466193467952</v>
      </c>
      <c r="AD33">
        <f t="shared" si="1"/>
        <v>22.142581467006174</v>
      </c>
      <c r="AE33">
        <f>'IDT-1'!D33</f>
        <v>0</v>
      </c>
      <c r="AF33" s="24"/>
      <c r="AG33">
        <f t="shared" si="2"/>
        <v>22.142581467006174</v>
      </c>
      <c r="AI33" s="34">
        <f>PXIL!L33</f>
        <v>0</v>
      </c>
      <c r="AJ33" s="34">
        <f>PXIL!R33</f>
        <v>0</v>
      </c>
      <c r="AK33" s="34">
        <f>RTM_IEX!L33</f>
        <v>1.93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9.2093941188079729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7.26</v>
      </c>
      <c r="AB34" s="75">
        <f>-STOA!R34</f>
        <v>0</v>
      </c>
      <c r="AC34">
        <f t="shared" si="0"/>
        <v>0.20705666193467953</v>
      </c>
      <c r="AD34">
        <f t="shared" si="1"/>
        <v>23.322109467006175</v>
      </c>
      <c r="AE34">
        <f>'IDT-1'!D34</f>
        <v>0</v>
      </c>
      <c r="AF34" s="24"/>
      <c r="AG34">
        <f t="shared" si="2"/>
        <v>23.322109467006175</v>
      </c>
      <c r="AI34" s="34">
        <f>PXIL!L34</f>
        <v>0</v>
      </c>
      <c r="AJ34" s="34">
        <f>PXIL!R34</f>
        <v>0</v>
      </c>
      <c r="AK34" s="34">
        <f>RTM_IEX!L34</f>
        <v>1.93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9.2093941188079729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7.74</v>
      </c>
      <c r="AB35" s="75">
        <f>-STOA!R35</f>
        <v>0</v>
      </c>
      <c r="AC35">
        <f t="shared" si="0"/>
        <v>0.21981666193467952</v>
      </c>
      <c r="AD35">
        <f t="shared" si="1"/>
        <v>24.759349467006174</v>
      </c>
      <c r="AE35">
        <f>'IDT-1'!D35</f>
        <v>0</v>
      </c>
      <c r="AF35" s="24"/>
      <c r="AG35">
        <f t="shared" si="2"/>
        <v>24.759349467006174</v>
      </c>
      <c r="AI35" s="34">
        <f>PXIL!L35</f>
        <v>0</v>
      </c>
      <c r="AJ35" s="34">
        <f>PXIL!R35</f>
        <v>0</v>
      </c>
      <c r="AK35" s="34">
        <f>RTM_IEX!L35</f>
        <v>2.9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9.2093941188079729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8.52</v>
      </c>
      <c r="AB36" s="75">
        <f>-STOA!R36</f>
        <v>0</v>
      </c>
      <c r="AC36">
        <f t="shared" si="0"/>
        <v>0.22668066193467956</v>
      </c>
      <c r="AD36">
        <f t="shared" si="1"/>
        <v>25.532485467006175</v>
      </c>
      <c r="AE36">
        <f>'IDT-1'!D36</f>
        <v>0</v>
      </c>
      <c r="AF36" s="24"/>
      <c r="AG36">
        <f t="shared" si="2"/>
        <v>25.532485467006175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9.2093941188079729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8.7100000000000009</v>
      </c>
      <c r="AB37" s="75">
        <f>-STOA!R37</f>
        <v>0</v>
      </c>
      <c r="AC37">
        <f t="shared" si="0"/>
        <v>0.23011266193467952</v>
      </c>
      <c r="AD37">
        <f t="shared" si="1"/>
        <v>25.919053467006176</v>
      </c>
      <c r="AE37">
        <f>'IDT-1'!D37</f>
        <v>0</v>
      </c>
      <c r="AF37" s="24"/>
      <c r="AG37">
        <f t="shared" si="2"/>
        <v>25.919053467006176</v>
      </c>
      <c r="AI37" s="34">
        <f>PXIL!L37</f>
        <v>0</v>
      </c>
      <c r="AJ37" s="34">
        <f>PXIL!R37</f>
        <v>0</v>
      </c>
      <c r="AK37" s="34">
        <f>RTM_IEX!L37</f>
        <v>3.1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9.2093941188079729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9.19</v>
      </c>
      <c r="AB38" s="75">
        <f>-STOA!R38</f>
        <v>0</v>
      </c>
      <c r="AC38">
        <f t="shared" si="0"/>
        <v>0.23257666193467952</v>
      </c>
      <c r="AD38">
        <f t="shared" si="1"/>
        <v>26.196589467006174</v>
      </c>
      <c r="AE38">
        <f>'IDT-1'!D38</f>
        <v>0</v>
      </c>
      <c r="AF38" s="24"/>
      <c r="AG38">
        <f t="shared" si="2"/>
        <v>26.196589467006174</v>
      </c>
      <c r="AI38" s="34">
        <f>PXIL!L38</f>
        <v>0</v>
      </c>
      <c r="AJ38" s="34">
        <f>PXIL!R38</f>
        <v>0</v>
      </c>
      <c r="AK38" s="34">
        <f>RTM_IEX!L38</f>
        <v>2.9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9.2093941188079729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9.19</v>
      </c>
      <c r="AB39" s="75">
        <f>-STOA!R39</f>
        <v>0</v>
      </c>
      <c r="AC39">
        <f t="shared" si="0"/>
        <v>0.24533666193467954</v>
      </c>
      <c r="AD39">
        <f t="shared" si="1"/>
        <v>27.633829467006173</v>
      </c>
      <c r="AE39">
        <f>'IDT-1'!D39</f>
        <v>0</v>
      </c>
      <c r="AF39" s="24"/>
      <c r="AG39">
        <f t="shared" si="2"/>
        <v>27.633829467006173</v>
      </c>
      <c r="AI39" s="34">
        <f>PXIL!L39</f>
        <v>0</v>
      </c>
      <c r="AJ39" s="34">
        <f>PXIL!R39</f>
        <v>0</v>
      </c>
      <c r="AK39" s="34">
        <f>RTM_IEX!L39</f>
        <v>4.3499999999999996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9.2093941188079729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10.059999999999999</v>
      </c>
      <c r="AB40" s="75">
        <f>-STOA!R40</f>
        <v>0</v>
      </c>
      <c r="AC40">
        <f t="shared" si="0"/>
        <v>0.25554466193467951</v>
      </c>
      <c r="AD40">
        <f t="shared" si="1"/>
        <v>28.783621467006178</v>
      </c>
      <c r="AE40">
        <f>'IDT-1'!D40</f>
        <v>0</v>
      </c>
      <c r="AF40" s="24"/>
      <c r="AG40">
        <f t="shared" si="2"/>
        <v>28.783621467006178</v>
      </c>
      <c r="AI40" s="34">
        <f>PXIL!L40</f>
        <v>0</v>
      </c>
      <c r="AJ40" s="34">
        <f>PXIL!R40</f>
        <v>0</v>
      </c>
      <c r="AK40" s="34">
        <f>RTM_IEX!L40</f>
        <v>4.6399999999999997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9.2093941188079729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9.9699999999999989</v>
      </c>
      <c r="AB41" s="75">
        <f>-STOA!R41</f>
        <v>0</v>
      </c>
      <c r="AC41">
        <f t="shared" si="0"/>
        <v>0.25220066193467949</v>
      </c>
      <c r="AD41">
        <f t="shared" si="1"/>
        <v>28.406965467006174</v>
      </c>
      <c r="AE41">
        <f>'IDT-1'!D41</f>
        <v>0</v>
      </c>
      <c r="AF41" s="24"/>
      <c r="AG41">
        <f t="shared" si="2"/>
        <v>28.406965467006174</v>
      </c>
      <c r="AI41" s="34">
        <f>PXIL!L41</f>
        <v>0</v>
      </c>
      <c r="AJ41" s="34">
        <f>PXIL!R41</f>
        <v>0</v>
      </c>
      <c r="AK41" s="34">
        <f>RTM_IEX!L41</f>
        <v>4.3499999999999996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9.2093941188079729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10.059999999999999</v>
      </c>
      <c r="AB42" s="75">
        <f>-STOA!R42</f>
        <v>0</v>
      </c>
      <c r="AC42">
        <f t="shared" si="0"/>
        <v>0.25299266193467951</v>
      </c>
      <c r="AD42">
        <f t="shared" si="1"/>
        <v>28.496173467006177</v>
      </c>
      <c r="AE42">
        <f>'IDT-1'!D42</f>
        <v>0</v>
      </c>
      <c r="AF42" s="24"/>
      <c r="AG42">
        <f t="shared" si="2"/>
        <v>28.496173467006177</v>
      </c>
      <c r="AI42" s="34">
        <f>PXIL!L42</f>
        <v>0</v>
      </c>
      <c r="AJ42" s="34">
        <f>PXIL!R42</f>
        <v>0</v>
      </c>
      <c r="AK42" s="34">
        <f>RTM_IEX!L42</f>
        <v>4.3499999999999996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9.2093941188079729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10.059999999999999</v>
      </c>
      <c r="AB43" s="75">
        <f>-STOA!R43</f>
        <v>0</v>
      </c>
      <c r="AC43">
        <f t="shared" si="0"/>
        <v>0.25299266193467951</v>
      </c>
      <c r="AD43">
        <f t="shared" si="1"/>
        <v>28.496173467006177</v>
      </c>
      <c r="AE43">
        <f>'IDT-1'!D43</f>
        <v>0</v>
      </c>
      <c r="AF43" s="24"/>
      <c r="AG43">
        <f t="shared" si="2"/>
        <v>28.496173467006177</v>
      </c>
      <c r="AI43" s="34">
        <f>PXIL!L43</f>
        <v>0</v>
      </c>
      <c r="AJ43" s="34">
        <f>PXIL!R43</f>
        <v>0</v>
      </c>
      <c r="AK43" s="34">
        <f>RTM_IEX!L43</f>
        <v>4.3499999999999996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9.2093941188079729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10.059999999999999</v>
      </c>
      <c r="AB44" s="75">
        <f>-STOA!R44</f>
        <v>0</v>
      </c>
      <c r="AC44">
        <f t="shared" si="0"/>
        <v>0.25299266193467951</v>
      </c>
      <c r="AD44">
        <f t="shared" si="1"/>
        <v>28.496173467006177</v>
      </c>
      <c r="AE44">
        <f>'IDT-1'!D44</f>
        <v>0</v>
      </c>
      <c r="AF44" s="24"/>
      <c r="AG44">
        <f t="shared" si="2"/>
        <v>28.496173467006177</v>
      </c>
      <c r="AI44" s="34">
        <f>PXIL!L44</f>
        <v>0</v>
      </c>
      <c r="AJ44" s="34">
        <f>PXIL!R44</f>
        <v>0</v>
      </c>
      <c r="AK44" s="34">
        <f>RTM_IEX!L44</f>
        <v>4.3499999999999996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7.0195320311979188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10.059999999999999</v>
      </c>
      <c r="AB45" s="75">
        <f>-STOA!R45</f>
        <v>0</v>
      </c>
      <c r="AC45">
        <f t="shared" si="0"/>
        <v>0.23803387556371103</v>
      </c>
      <c r="AD45">
        <f t="shared" si="1"/>
        <v>26.811270165767088</v>
      </c>
      <c r="AE45">
        <f>'IDT-1'!D45</f>
        <v>0</v>
      </c>
      <c r="AF45" s="24"/>
      <c r="AG45">
        <f t="shared" si="2"/>
        <v>26.811270165767088</v>
      </c>
      <c r="AI45" s="34">
        <f>PXIL!L45</f>
        <v>0</v>
      </c>
      <c r="AJ45" s="34">
        <f>PXIL!R45</f>
        <v>0</v>
      </c>
      <c r="AK45" s="34">
        <f>RTM_IEX!L45</f>
        <v>4.84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7.0195320311979188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10.059999999999999</v>
      </c>
      <c r="AB46" s="75">
        <f>-STOA!R46</f>
        <v>0</v>
      </c>
      <c r="AC46">
        <f t="shared" si="0"/>
        <v>0.23803387556371103</v>
      </c>
      <c r="AD46">
        <f t="shared" si="1"/>
        <v>26.811270165767088</v>
      </c>
      <c r="AE46">
        <f>'IDT-1'!D46</f>
        <v>0</v>
      </c>
      <c r="AF46" s="24"/>
      <c r="AG46">
        <f t="shared" si="2"/>
        <v>26.811270165767088</v>
      </c>
      <c r="AI46" s="34">
        <f>PXIL!L46</f>
        <v>0</v>
      </c>
      <c r="AJ46" s="34">
        <f>PXIL!R46</f>
        <v>0</v>
      </c>
      <c r="AK46" s="34">
        <f>RTM_IEX!L46</f>
        <v>4.84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9.08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10.93</v>
      </c>
      <c r="AB47" s="75">
        <f>-STOA!R47</f>
        <v>0</v>
      </c>
      <c r="AC47">
        <f t="shared" si="0"/>
        <v>0.26382199368916937</v>
      </c>
      <c r="AD47">
        <f t="shared" si="1"/>
        <v>29.71595001644371</v>
      </c>
      <c r="AE47">
        <f>'IDT-1'!D47</f>
        <v>0</v>
      </c>
      <c r="AF47" s="24"/>
      <c r="AG47">
        <f t="shared" si="2"/>
        <v>29.71595001644371</v>
      </c>
      <c r="AI47" s="34">
        <f>PXIL!L47</f>
        <v>0</v>
      </c>
      <c r="AJ47" s="34">
        <f>PXIL!R47</f>
        <v>0</v>
      </c>
      <c r="AK47" s="34">
        <f>RTM_IEX!L47</f>
        <v>4.84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9.08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11.8</v>
      </c>
      <c r="AB48" s="75">
        <f>-STOA!R48</f>
        <v>0</v>
      </c>
      <c r="AC48">
        <f t="shared" si="0"/>
        <v>0.26294199368916937</v>
      </c>
      <c r="AD48">
        <f t="shared" si="1"/>
        <v>29.616830016443718</v>
      </c>
      <c r="AE48">
        <f>'IDT-1'!D48</f>
        <v>0</v>
      </c>
      <c r="AF48" s="24"/>
      <c r="AG48">
        <f t="shared" si="2"/>
        <v>29.616830016443718</v>
      </c>
      <c r="AI48" s="34">
        <f>PXIL!L48</f>
        <v>0</v>
      </c>
      <c r="AJ48" s="34">
        <f>PXIL!R48</f>
        <v>0</v>
      </c>
      <c r="AK48" s="34">
        <f>RTM_IEX!L48</f>
        <v>3.87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7.0195320311979188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12.67</v>
      </c>
      <c r="AB49" s="75">
        <f>-STOA!R49</f>
        <v>0</v>
      </c>
      <c r="AC49">
        <f t="shared" si="0"/>
        <v>0.25246587556371108</v>
      </c>
      <c r="AD49">
        <f t="shared" si="1"/>
        <v>28.436838165767092</v>
      </c>
      <c r="AE49">
        <f>'IDT-1'!D49</f>
        <v>0</v>
      </c>
      <c r="AF49" s="24"/>
      <c r="AG49">
        <f t="shared" si="2"/>
        <v>28.436838165767092</v>
      </c>
      <c r="AI49" s="34">
        <f>PXIL!L49</f>
        <v>0</v>
      </c>
      <c r="AJ49" s="34">
        <f>PXIL!R49</f>
        <v>0</v>
      </c>
      <c r="AK49" s="34">
        <f>RTM_IEX!L49</f>
        <v>3.87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7.0195320311979188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12.67</v>
      </c>
      <c r="AB50" s="75">
        <f>-STOA!R50</f>
        <v>0</v>
      </c>
      <c r="AC50">
        <f t="shared" si="0"/>
        <v>0.25246587556371108</v>
      </c>
      <c r="AD50">
        <f t="shared" si="1"/>
        <v>28.436838165767092</v>
      </c>
      <c r="AE50">
        <f>'IDT-1'!D50</f>
        <v>0</v>
      </c>
      <c r="AF50" s="24"/>
      <c r="AG50">
        <f t="shared" si="2"/>
        <v>28.436838165767092</v>
      </c>
      <c r="AI50" s="34">
        <f>PXIL!L50</f>
        <v>0</v>
      </c>
      <c r="AJ50" s="34">
        <f>PXIL!R50</f>
        <v>0</v>
      </c>
      <c r="AK50" s="34">
        <f>RTM_IEX!L50</f>
        <v>3.87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9.08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12.67</v>
      </c>
      <c r="AB51" s="75">
        <f>-STOA!R51</f>
        <v>0</v>
      </c>
      <c r="AC51">
        <f t="shared" si="0"/>
        <v>0.27913399368916936</v>
      </c>
      <c r="AD51">
        <f t="shared" si="1"/>
        <v>31.440638016443714</v>
      </c>
      <c r="AE51">
        <f>'IDT-1'!D51</f>
        <v>0</v>
      </c>
      <c r="AF51" s="24"/>
      <c r="AG51">
        <f t="shared" si="2"/>
        <v>31.440638016443714</v>
      </c>
      <c r="AI51" s="34">
        <f>PXIL!L51</f>
        <v>0</v>
      </c>
      <c r="AJ51" s="34">
        <f>PXIL!R51</f>
        <v>0</v>
      </c>
      <c r="AK51" s="34">
        <f>RTM_IEX!L51</f>
        <v>4.84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9.08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12.67</v>
      </c>
      <c r="AB52" s="75">
        <f>-STOA!R52</f>
        <v>0</v>
      </c>
      <c r="AC52">
        <f t="shared" si="0"/>
        <v>0.27904599368916938</v>
      </c>
      <c r="AD52">
        <f t="shared" si="1"/>
        <v>31.43072601644371</v>
      </c>
      <c r="AE52">
        <f>'IDT-1'!D52</f>
        <v>0</v>
      </c>
      <c r="AF52" s="24"/>
      <c r="AG52">
        <f t="shared" si="2"/>
        <v>31.43072601644371</v>
      </c>
      <c r="AI52" s="34">
        <f>PXIL!L52</f>
        <v>0</v>
      </c>
      <c r="AJ52" s="34">
        <f>PXIL!R52</f>
        <v>0</v>
      </c>
      <c r="AK52" s="34">
        <f>RTM_IEX!L52</f>
        <v>4.83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8.9006013919859441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13.45</v>
      </c>
      <c r="AB53" s="75">
        <f>-STOA!R53</f>
        <v>0</v>
      </c>
      <c r="AC53">
        <f t="shared" si="0"/>
        <v>0.27588328593864569</v>
      </c>
      <c r="AD53">
        <f t="shared" si="1"/>
        <v>31.074490116180179</v>
      </c>
      <c r="AE53">
        <f>'IDT-1'!D53</f>
        <v>0</v>
      </c>
      <c r="AF53" s="24"/>
      <c r="AG53">
        <f t="shared" si="2"/>
        <v>31.074490116180179</v>
      </c>
      <c r="AI53" s="34">
        <f>PXIL!L53</f>
        <v>0</v>
      </c>
      <c r="AJ53" s="34">
        <f>PXIL!R53</f>
        <v>0</v>
      </c>
      <c r="AK53" s="34">
        <f>RTM_IEX!L53</f>
        <v>3.87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8.9006013919859441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13.45</v>
      </c>
      <c r="AB54" s="75">
        <f>-STOA!R54</f>
        <v>0</v>
      </c>
      <c r="AC54">
        <f t="shared" si="0"/>
        <v>0.27588328593864569</v>
      </c>
      <c r="AD54">
        <f t="shared" si="1"/>
        <v>31.074490116180179</v>
      </c>
      <c r="AE54">
        <f>'IDT-1'!D54</f>
        <v>0</v>
      </c>
      <c r="AF54" s="24"/>
      <c r="AG54">
        <f t="shared" si="2"/>
        <v>31.074490116180179</v>
      </c>
      <c r="AI54" s="34">
        <f>PXIL!L54</f>
        <v>0</v>
      </c>
      <c r="AJ54" s="34">
        <f>PXIL!R54</f>
        <v>0</v>
      </c>
      <c r="AK54" s="34">
        <f>RTM_IEX!L54</f>
        <v>3.87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8.9006013919859441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13.45</v>
      </c>
      <c r="AB55" s="75">
        <f>-STOA!R55</f>
        <v>0</v>
      </c>
      <c r="AC55">
        <f t="shared" si="0"/>
        <v>0.27588328593864569</v>
      </c>
      <c r="AD55">
        <f t="shared" si="1"/>
        <v>31.074490116180179</v>
      </c>
      <c r="AE55">
        <f>'IDT-1'!D55</f>
        <v>0</v>
      </c>
      <c r="AF55" s="24"/>
      <c r="AG55">
        <f t="shared" si="2"/>
        <v>31.074490116180179</v>
      </c>
      <c r="AI55" s="34">
        <f>PXIL!L55</f>
        <v>0</v>
      </c>
      <c r="AJ55" s="34">
        <f>PXIL!R55</f>
        <v>0</v>
      </c>
      <c r="AK55" s="34">
        <f>RTM_IEX!L55</f>
        <v>3.87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8.9006013919859441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13.64</v>
      </c>
      <c r="AB56" s="75">
        <f>-STOA!R56</f>
        <v>0</v>
      </c>
      <c r="AC56">
        <f t="shared" si="0"/>
        <v>0.26646728593864571</v>
      </c>
      <c r="AD56">
        <f t="shared" si="1"/>
        <v>30.013906116180181</v>
      </c>
      <c r="AE56">
        <f>'IDT-1'!D56</f>
        <v>0</v>
      </c>
      <c r="AF56" s="24"/>
      <c r="AG56">
        <f t="shared" si="2"/>
        <v>30.013906116180181</v>
      </c>
      <c r="AI56" s="34">
        <f>PXIL!L56</f>
        <v>0</v>
      </c>
      <c r="AJ56" s="34">
        <f>PXIL!R56</f>
        <v>0</v>
      </c>
      <c r="AK56" s="34">
        <f>RTM_IEX!L56</f>
        <v>2.61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8.719402780631464</v>
      </c>
      <c r="H57">
        <f>PPCL_Spot!R57</f>
        <v>0</v>
      </c>
      <c r="I57">
        <f>Bawana_NG!R57</f>
        <v>5.1297720101328821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13.64</v>
      </c>
      <c r="AB57" s="75">
        <f>-STOA!R57</f>
        <v>0</v>
      </c>
      <c r="AC57">
        <f t="shared" si="0"/>
        <v>0.26320073815872624</v>
      </c>
      <c r="AD57">
        <f t="shared" si="1"/>
        <v>29.64597405260562</v>
      </c>
      <c r="AE57">
        <f>'IDT-1'!D57</f>
        <v>0</v>
      </c>
      <c r="AF57" s="24"/>
      <c r="AG57">
        <f t="shared" si="2"/>
        <v>29.64597405260562</v>
      </c>
      <c r="AI57" s="34">
        <f>PXIL!L57</f>
        <v>0</v>
      </c>
      <c r="AJ57" s="34">
        <f>PXIL!R57</f>
        <v>0</v>
      </c>
      <c r="AK57" s="34">
        <f>RTM_IEX!L57</f>
        <v>2.42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8.719402780631464</v>
      </c>
      <c r="H58">
        <f>PPCL_Spot!R58</f>
        <v>0</v>
      </c>
      <c r="I58">
        <f>Bawana_NG!R58</f>
        <v>5.1297720101328821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13.92</v>
      </c>
      <c r="AB58" s="75">
        <f>-STOA!R58</f>
        <v>0</v>
      </c>
      <c r="AC58">
        <f t="shared" si="0"/>
        <v>0.26135273815872628</v>
      </c>
      <c r="AD58">
        <f t="shared" si="1"/>
        <v>29.437822052605618</v>
      </c>
      <c r="AE58">
        <f>'IDT-1'!D58</f>
        <v>0</v>
      </c>
      <c r="AF58" s="24"/>
      <c r="AG58">
        <f t="shared" si="2"/>
        <v>29.437822052605618</v>
      </c>
      <c r="AI58" s="34">
        <f>PXIL!L58</f>
        <v>0</v>
      </c>
      <c r="AJ58" s="34">
        <f>PXIL!R58</f>
        <v>0</v>
      </c>
      <c r="AK58" s="34">
        <f>RTM_IEX!L58</f>
        <v>1.93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8.719402780631464</v>
      </c>
      <c r="H59">
        <f>PPCL_Spot!R59</f>
        <v>0</v>
      </c>
      <c r="I59">
        <f>Bawana_NG!R59</f>
        <v>5.0002203516812829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13.92</v>
      </c>
      <c r="AB59" s="75">
        <f>-STOA!R59</f>
        <v>0</v>
      </c>
      <c r="AC59">
        <f t="shared" si="0"/>
        <v>0.25176468356435222</v>
      </c>
      <c r="AD59">
        <f t="shared" si="1"/>
        <v>28.357858448748395</v>
      </c>
      <c r="AE59">
        <f>'IDT-1'!D59</f>
        <v>0</v>
      </c>
      <c r="AF59" s="24"/>
      <c r="AG59">
        <f t="shared" si="2"/>
        <v>28.357858448748395</v>
      </c>
      <c r="AI59" s="34">
        <f>PXIL!L59</f>
        <v>0</v>
      </c>
      <c r="AJ59" s="34">
        <f>PXIL!R59</f>
        <v>0</v>
      </c>
      <c r="AK59" s="34">
        <f>RTM_IEX!L59</f>
        <v>0.97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8.719402780631464</v>
      </c>
      <c r="H60">
        <f>PPCL_Spot!R60</f>
        <v>0</v>
      </c>
      <c r="I60">
        <f>Bawana_NG!R60</f>
        <v>5.0002203516812829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13.92</v>
      </c>
      <c r="AB60" s="75">
        <f>-STOA!R60</f>
        <v>0</v>
      </c>
      <c r="AC60">
        <f t="shared" si="0"/>
        <v>0.24745268356435221</v>
      </c>
      <c r="AD60">
        <f t="shared" si="1"/>
        <v>27.872170448748399</v>
      </c>
      <c r="AE60">
        <f>'IDT-1'!D60</f>
        <v>0</v>
      </c>
      <c r="AF60" s="24"/>
      <c r="AG60">
        <f t="shared" si="2"/>
        <v>27.872170448748399</v>
      </c>
      <c r="AI60" s="34">
        <f>PXIL!L60</f>
        <v>0</v>
      </c>
      <c r="AJ60" s="34">
        <f>PXIL!R60</f>
        <v>0</v>
      </c>
      <c r="AK60" s="34">
        <f>RTM_IEX!L60</f>
        <v>0.48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8.719402780631464</v>
      </c>
      <c r="H61">
        <f>PPCL_Spot!R61</f>
        <v>0</v>
      </c>
      <c r="I61">
        <f>Bawana_NG!R61</f>
        <v>5.0002203516812829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13.92</v>
      </c>
      <c r="AB61" s="75">
        <f>-STOA!R61</f>
        <v>0</v>
      </c>
      <c r="AC61">
        <f t="shared" si="0"/>
        <v>0.2432286835643522</v>
      </c>
      <c r="AD61">
        <f t="shared" si="1"/>
        <v>27.396394448748396</v>
      </c>
      <c r="AE61">
        <f>'IDT-1'!D61</f>
        <v>0</v>
      </c>
      <c r="AF61" s="24"/>
      <c r="AG61">
        <f t="shared" si="2"/>
        <v>27.396394448748396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8.719402780631464</v>
      </c>
      <c r="H62">
        <f>PPCL_Spot!R62</f>
        <v>0</v>
      </c>
      <c r="I62">
        <f>Bawana_NG!R62</f>
        <v>5.0002203516812829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13.45</v>
      </c>
      <c r="AB62" s="75">
        <f>-STOA!R62</f>
        <v>0</v>
      </c>
      <c r="AC62">
        <f t="shared" si="0"/>
        <v>0.23909268356435218</v>
      </c>
      <c r="AD62">
        <f t="shared" si="1"/>
        <v>26.930530448748396</v>
      </c>
      <c r="AE62">
        <f>'IDT-1'!D62</f>
        <v>0</v>
      </c>
      <c r="AF62" s="24"/>
      <c r="AG62">
        <f t="shared" si="2"/>
        <v>26.930530448748396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8.719402780631464</v>
      </c>
      <c r="H63">
        <f>PPCL_Spot!R63</f>
        <v>0</v>
      </c>
      <c r="I63">
        <f>Bawana_NG!R63</f>
        <v>5.0002203516812829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13.45</v>
      </c>
      <c r="AB63" s="75">
        <f>-STOA!R63</f>
        <v>0</v>
      </c>
      <c r="AC63">
        <f t="shared" si="0"/>
        <v>0.2518526835643522</v>
      </c>
      <c r="AD63">
        <f t="shared" si="1"/>
        <v>28.367770448748395</v>
      </c>
      <c r="AE63">
        <f>'IDT-1'!D63</f>
        <v>0</v>
      </c>
      <c r="AF63" s="24"/>
      <c r="AG63">
        <f t="shared" si="2"/>
        <v>28.367770448748395</v>
      </c>
      <c r="AI63" s="34">
        <f>PXIL!L63</f>
        <v>0</v>
      </c>
      <c r="AJ63" s="34">
        <f>PXIL!R63</f>
        <v>0</v>
      </c>
      <c r="AK63" s="34">
        <f>RTM_IEX!L63</f>
        <v>1.45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8.719402780631464</v>
      </c>
      <c r="H64">
        <f>PPCL_Spot!R64</f>
        <v>0</v>
      </c>
      <c r="I64">
        <f>Bawana_NG!R64</f>
        <v>5.0002203516812829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12.67</v>
      </c>
      <c r="AB64" s="75">
        <f>-STOA!R64</f>
        <v>0</v>
      </c>
      <c r="AC64">
        <f t="shared" si="0"/>
        <v>0.24498868356435222</v>
      </c>
      <c r="AD64">
        <f t="shared" si="1"/>
        <v>27.594634448748398</v>
      </c>
      <c r="AE64">
        <f>'IDT-1'!D64</f>
        <v>0</v>
      </c>
      <c r="AF64" s="24"/>
      <c r="AG64">
        <f t="shared" si="2"/>
        <v>27.594634448748398</v>
      </c>
      <c r="AI64" s="34">
        <f>PXIL!L64</f>
        <v>0</v>
      </c>
      <c r="AJ64" s="34">
        <f>PXIL!R64</f>
        <v>0</v>
      </c>
      <c r="AK64" s="34">
        <f>RTM_IEX!L64</f>
        <v>1.45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8.719402780631464</v>
      </c>
      <c r="H65">
        <f>PPCL_Spot!R65</f>
        <v>0</v>
      </c>
      <c r="I65">
        <f>Bawana_NG!R65</f>
        <v>5.0002203516812829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11.8</v>
      </c>
      <c r="AB65" s="75">
        <f>-STOA!R65</f>
        <v>0</v>
      </c>
      <c r="AC65">
        <f t="shared" si="0"/>
        <v>0.2441086835643522</v>
      </c>
      <c r="AD65">
        <f t="shared" si="1"/>
        <v>27.495514448748395</v>
      </c>
      <c r="AE65">
        <f>'IDT-1'!D65</f>
        <v>0</v>
      </c>
      <c r="AF65" s="24"/>
      <c r="AG65">
        <f t="shared" si="2"/>
        <v>27.495514448748395</v>
      </c>
      <c r="AI65" s="34">
        <f>PXIL!L65</f>
        <v>0</v>
      </c>
      <c r="AJ65" s="34">
        <f>PXIL!R65</f>
        <v>0</v>
      </c>
      <c r="AK65" s="34">
        <f>RTM_IEX!L65</f>
        <v>2.2200000000000002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8.719402780631464</v>
      </c>
      <c r="H66">
        <f>PPCL_Spot!R66</f>
        <v>0</v>
      </c>
      <c r="I66">
        <f>Bawana_NG!R66</f>
        <v>5.0002203516812829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10.93</v>
      </c>
      <c r="AB66" s="75">
        <f>-STOA!R66</f>
        <v>0</v>
      </c>
      <c r="AC66">
        <f t="shared" si="0"/>
        <v>0.2441966835643522</v>
      </c>
      <c r="AD66">
        <f t="shared" si="1"/>
        <v>27.505426448748398</v>
      </c>
      <c r="AE66">
        <f>'IDT-1'!D66</f>
        <v>0</v>
      </c>
      <c r="AF66" s="24"/>
      <c r="AG66">
        <f t="shared" si="2"/>
        <v>27.505426448748398</v>
      </c>
      <c r="AI66" s="34">
        <f>PXIL!L66</f>
        <v>0</v>
      </c>
      <c r="AJ66" s="34">
        <f>PXIL!R66</f>
        <v>0</v>
      </c>
      <c r="AK66" s="34">
        <f>RTM_IEX!L66</f>
        <v>3.1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8.719402780631464</v>
      </c>
      <c r="H67">
        <f>PPCL_Spot!R67</f>
        <v>0</v>
      </c>
      <c r="I67">
        <f>Bawana_NG!R67</f>
        <v>5.0002203516812829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10.059999999999999</v>
      </c>
      <c r="AB67" s="75">
        <f>-STOA!R67</f>
        <v>0</v>
      </c>
      <c r="AC67">
        <f t="shared" si="0"/>
        <v>0.24331668356435218</v>
      </c>
      <c r="AD67">
        <f t="shared" si="1"/>
        <v>27.406306448748396</v>
      </c>
      <c r="AE67">
        <f>'IDT-1'!D67</f>
        <v>0</v>
      </c>
      <c r="AF67" s="24"/>
      <c r="AG67">
        <f t="shared" si="2"/>
        <v>27.406306448748396</v>
      </c>
      <c r="AI67" s="34">
        <f>PXIL!L67</f>
        <v>0</v>
      </c>
      <c r="AJ67" s="34">
        <f>PXIL!R67</f>
        <v>0</v>
      </c>
      <c r="AK67" s="34">
        <f>RTM_IEX!L67</f>
        <v>3.87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8.719402780631464</v>
      </c>
      <c r="H68">
        <f>PPCL_Spot!R68</f>
        <v>0</v>
      </c>
      <c r="I68">
        <f>Bawana_NG!R68</f>
        <v>5.0002203516812829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9.19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0.23988468356435219</v>
      </c>
      <c r="AD68">
        <f t="shared" ref="AD68:AD98" si="4">SUM(B68:AB68,AI68:AR68)-AC68</f>
        <v>27.019738448748395</v>
      </c>
      <c r="AE68">
        <f>'IDT-1'!D68</f>
        <v>0</v>
      </c>
      <c r="AF68" s="24"/>
      <c r="AG68">
        <f t="shared" ref="AG68:AG98" si="5">SUM(AD68:AF68)</f>
        <v>27.019738448748395</v>
      </c>
      <c r="AI68" s="34">
        <f>PXIL!L68</f>
        <v>0</v>
      </c>
      <c r="AJ68" s="34">
        <f>PXIL!R68</f>
        <v>0</v>
      </c>
      <c r="AK68" s="34">
        <f>RTM_IEX!L68</f>
        <v>4.3499999999999996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8.719402780631464</v>
      </c>
      <c r="H69">
        <f>PPCL_Spot!R69</f>
        <v>0</v>
      </c>
      <c r="I69">
        <f>Bawana_NG!R69</f>
        <v>5.0002203516812829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8.23</v>
      </c>
      <c r="AB69" s="75">
        <f>-STOA!R69</f>
        <v>0</v>
      </c>
      <c r="AC69">
        <f t="shared" si="3"/>
        <v>0.23574868356435219</v>
      </c>
      <c r="AD69">
        <f t="shared" si="4"/>
        <v>26.553874448748395</v>
      </c>
      <c r="AE69">
        <f>'IDT-1'!D69</f>
        <v>0</v>
      </c>
      <c r="AF69" s="24"/>
      <c r="AG69">
        <f t="shared" si="5"/>
        <v>26.553874448748395</v>
      </c>
      <c r="AI69" s="34">
        <f>PXIL!L69</f>
        <v>0</v>
      </c>
      <c r="AJ69" s="34">
        <f>PXIL!R69</f>
        <v>0</v>
      </c>
      <c r="AK69" s="34">
        <f>RTM_IEX!L69</f>
        <v>4.84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8.719402780631464</v>
      </c>
      <c r="H70">
        <f>PPCL_Spot!R70</f>
        <v>0</v>
      </c>
      <c r="I70">
        <f>Bawana_NG!R70</f>
        <v>5.0002203516812829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7.4499999999999993</v>
      </c>
      <c r="AB70" s="75">
        <f>-STOA!R70</f>
        <v>0</v>
      </c>
      <c r="AC70">
        <f t="shared" si="3"/>
        <v>0.23478068356435219</v>
      </c>
      <c r="AD70">
        <f t="shared" si="4"/>
        <v>26.444842448748396</v>
      </c>
      <c r="AE70">
        <f>'IDT-1'!D70</f>
        <v>0</v>
      </c>
      <c r="AF70" s="24"/>
      <c r="AG70">
        <f t="shared" si="5"/>
        <v>26.444842448748396</v>
      </c>
      <c r="AI70" s="34">
        <f>PXIL!L70</f>
        <v>0</v>
      </c>
      <c r="AJ70" s="34">
        <f>PXIL!R70</f>
        <v>0</v>
      </c>
      <c r="AK70" s="34">
        <f>RTM_IEX!L70</f>
        <v>5.51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8.719402780631464</v>
      </c>
      <c r="H71">
        <f>PPCL_Spot!R71</f>
        <v>0</v>
      </c>
      <c r="I71">
        <f>Bawana_NG!R71</f>
        <v>5.0002203516812829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7.4499999999999993</v>
      </c>
      <c r="AB71" s="75">
        <f>-STOA!R71</f>
        <v>0</v>
      </c>
      <c r="AC71">
        <f t="shared" si="3"/>
        <v>0.23478068356435219</v>
      </c>
      <c r="AD71">
        <f t="shared" si="4"/>
        <v>26.444842448748396</v>
      </c>
      <c r="AE71">
        <f>'IDT-1'!D71</f>
        <v>0</v>
      </c>
      <c r="AF71" s="24"/>
      <c r="AG71">
        <f t="shared" si="5"/>
        <v>26.444842448748396</v>
      </c>
      <c r="AI71" s="34">
        <f>PXIL!L71</f>
        <v>0</v>
      </c>
      <c r="AJ71" s="34">
        <f>PXIL!R71</f>
        <v>0</v>
      </c>
      <c r="AK71" s="34">
        <f>RTM_IEX!L71</f>
        <v>5.51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8.719402780631464</v>
      </c>
      <c r="H72">
        <f>PPCL_Spot!R72</f>
        <v>0</v>
      </c>
      <c r="I72">
        <f>Bawana_NG!R72</f>
        <v>5.0002203516812829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6.58</v>
      </c>
      <c r="AB72" s="75">
        <f>-STOA!R72</f>
        <v>0</v>
      </c>
      <c r="AC72">
        <f t="shared" si="3"/>
        <v>0.22712468356435217</v>
      </c>
      <c r="AD72">
        <f t="shared" si="4"/>
        <v>25.582498448748392</v>
      </c>
      <c r="AE72">
        <f>'IDT-1'!D72</f>
        <v>0</v>
      </c>
      <c r="AF72" s="24"/>
      <c r="AG72">
        <f t="shared" si="5"/>
        <v>25.582498448748392</v>
      </c>
      <c r="AI72" s="34">
        <f>PXIL!L72</f>
        <v>0</v>
      </c>
      <c r="AJ72" s="34">
        <f>PXIL!R72</f>
        <v>0</v>
      </c>
      <c r="AK72" s="34">
        <f>RTM_IEX!L72</f>
        <v>5.51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8.719402780631464</v>
      </c>
      <c r="H73">
        <f>PPCL_Spot!R73</f>
        <v>0</v>
      </c>
      <c r="I73">
        <f>Bawana_NG!R73</f>
        <v>5.1297720101328821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6.4799999999999995</v>
      </c>
      <c r="AB73" s="75">
        <f>-STOA!R73</f>
        <v>0</v>
      </c>
      <c r="AC73">
        <f t="shared" si="3"/>
        <v>0.20441673815872624</v>
      </c>
      <c r="AD73">
        <f t="shared" si="4"/>
        <v>23.024758052605616</v>
      </c>
      <c r="AE73">
        <f>'IDT-1'!D73</f>
        <v>0</v>
      </c>
      <c r="AF73" s="24"/>
      <c r="AG73">
        <f t="shared" si="5"/>
        <v>23.024758052605616</v>
      </c>
      <c r="AI73" s="34">
        <f>PXIL!L73</f>
        <v>0</v>
      </c>
      <c r="AJ73" s="34">
        <f>PXIL!R73</f>
        <v>0</v>
      </c>
      <c r="AK73" s="34">
        <f>RTM_IEX!L73</f>
        <v>2.9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8.719402780631464</v>
      </c>
      <c r="H74">
        <f>PPCL_Spot!R74</f>
        <v>0</v>
      </c>
      <c r="I74">
        <f>Bawana_NG!R74</f>
        <v>5.1297720101328821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5.71</v>
      </c>
      <c r="AB74" s="75">
        <f>-STOA!R74</f>
        <v>0</v>
      </c>
      <c r="AC74">
        <f t="shared" si="3"/>
        <v>0.19764073815872624</v>
      </c>
      <c r="AD74">
        <f t="shared" si="4"/>
        <v>22.261534052605619</v>
      </c>
      <c r="AE74">
        <f>'IDT-1'!D74</f>
        <v>0</v>
      </c>
      <c r="AF74" s="24"/>
      <c r="AG74">
        <f t="shared" si="5"/>
        <v>22.261534052605619</v>
      </c>
      <c r="AI74" s="34">
        <f>PXIL!L74</f>
        <v>0</v>
      </c>
      <c r="AJ74" s="34">
        <f>PXIL!R74</f>
        <v>0</v>
      </c>
      <c r="AK74" s="34">
        <f>RTM_IEX!L74</f>
        <v>2.9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8.719402780631464</v>
      </c>
      <c r="H75">
        <f>PPCL_Spot!R75</f>
        <v>0</v>
      </c>
      <c r="I75">
        <f>Bawana_NG!R75</f>
        <v>5.1297720101328821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5.6099999999999994</v>
      </c>
      <c r="AB75" s="75">
        <f>-STOA!R75</f>
        <v>0</v>
      </c>
      <c r="AC75">
        <f t="shared" si="3"/>
        <v>0.20529673815872623</v>
      </c>
      <c r="AD75">
        <f t="shared" si="4"/>
        <v>23.123878052605619</v>
      </c>
      <c r="AE75">
        <f>'IDT-1'!D75</f>
        <v>0</v>
      </c>
      <c r="AF75" s="24"/>
      <c r="AG75">
        <f t="shared" si="5"/>
        <v>23.123878052605619</v>
      </c>
      <c r="AI75" s="34">
        <f>PXIL!L75</f>
        <v>0</v>
      </c>
      <c r="AJ75" s="34">
        <f>PXIL!R75</f>
        <v>0</v>
      </c>
      <c r="AK75" s="34">
        <f>RTM_IEX!L75</f>
        <v>3.87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8.719402780631464</v>
      </c>
      <c r="H76">
        <f>PPCL_Spot!R76</f>
        <v>0</v>
      </c>
      <c r="I76">
        <f>Bawana_NG!R76</f>
        <v>5.1297720101328821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0.20705673815872627</v>
      </c>
      <c r="AD76">
        <f t="shared" si="4"/>
        <v>23.322118052605621</v>
      </c>
      <c r="AE76">
        <f>'IDT-1'!D76</f>
        <v>0</v>
      </c>
      <c r="AF76" s="24"/>
      <c r="AG76">
        <f t="shared" si="5"/>
        <v>23.322118052605621</v>
      </c>
      <c r="AI76" s="34">
        <f>PXIL!L76</f>
        <v>0</v>
      </c>
      <c r="AJ76" s="34">
        <f>PXIL!R76</f>
        <v>0</v>
      </c>
      <c r="AK76" s="34">
        <f>RTM_IEX!L76</f>
        <v>4.84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8.719402780631464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0.19737874446955692</v>
      </c>
      <c r="AD77">
        <f t="shared" si="4"/>
        <v>22.23202403616191</v>
      </c>
      <c r="AE77">
        <f>'IDT-1'!D77</f>
        <v>0</v>
      </c>
      <c r="AF77" s="24"/>
      <c r="AG77">
        <f t="shared" si="5"/>
        <v>22.23202403616191</v>
      </c>
      <c r="AI77" s="34">
        <f>PXIL!L77</f>
        <v>0</v>
      </c>
      <c r="AJ77" s="34">
        <f>PXIL!R77</f>
        <v>0</v>
      </c>
      <c r="AK77" s="34">
        <f>RTM_IEX!L77</f>
        <v>3.87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8.9006013919859441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0.19897329224947632</v>
      </c>
      <c r="AD78">
        <f t="shared" si="4"/>
        <v>22.411628099736468</v>
      </c>
      <c r="AE78">
        <f>'IDT-1'!D78</f>
        <v>0</v>
      </c>
      <c r="AF78" s="24"/>
      <c r="AG78">
        <f t="shared" si="5"/>
        <v>22.411628099736468</v>
      </c>
      <c r="AI78" s="34">
        <f>PXIL!L78</f>
        <v>0</v>
      </c>
      <c r="AJ78" s="34">
        <f>PXIL!R78</f>
        <v>0</v>
      </c>
      <c r="AK78" s="34">
        <f>RTM_IEX!L78</f>
        <v>3.87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8.9006013919859441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0.19897329224947632</v>
      </c>
      <c r="AD79">
        <f t="shared" si="4"/>
        <v>22.411628099736468</v>
      </c>
      <c r="AE79">
        <f>'IDT-1'!D79</f>
        <v>0</v>
      </c>
      <c r="AF79" s="24"/>
      <c r="AG79">
        <f t="shared" si="5"/>
        <v>22.411628099736468</v>
      </c>
      <c r="AI79" s="34">
        <f>PXIL!L79</f>
        <v>0</v>
      </c>
      <c r="AJ79" s="34">
        <f>PXIL!R79</f>
        <v>0</v>
      </c>
      <c r="AK79" s="34">
        <f>RTM_IEX!L79</f>
        <v>3.87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8.9006013919859441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0.20750929224947631</v>
      </c>
      <c r="AD80">
        <f t="shared" si="4"/>
        <v>23.373092099736468</v>
      </c>
      <c r="AE80">
        <f>'IDT-1'!D80</f>
        <v>0</v>
      </c>
      <c r="AF80" s="24"/>
      <c r="AG80">
        <f t="shared" si="5"/>
        <v>23.373092099736468</v>
      </c>
      <c r="AI80" s="34">
        <f>PXIL!L80</f>
        <v>0</v>
      </c>
      <c r="AJ80" s="34">
        <f>PXIL!R80</f>
        <v>0</v>
      </c>
      <c r="AK80" s="34">
        <f>RTM_IEX!L80</f>
        <v>4.84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8.9006013919859441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0.21173329224947632</v>
      </c>
      <c r="AD81">
        <f t="shared" si="4"/>
        <v>23.848868099736467</v>
      </c>
      <c r="AE81">
        <f>'IDT-1'!D81</f>
        <v>0</v>
      </c>
      <c r="AF81" s="24"/>
      <c r="AG81">
        <f t="shared" si="5"/>
        <v>23.848868099736467</v>
      </c>
      <c r="AI81" s="34">
        <f>PXIL!L81</f>
        <v>0</v>
      </c>
      <c r="AJ81" s="34">
        <f>PXIL!R81</f>
        <v>0</v>
      </c>
      <c r="AK81" s="34">
        <f>RTM_IEX!L81</f>
        <v>5.32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8.9006013919859441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0.21173329224947632</v>
      </c>
      <c r="AD82">
        <f t="shared" si="4"/>
        <v>23.848868099736467</v>
      </c>
      <c r="AE82">
        <f>'IDT-1'!D82</f>
        <v>0</v>
      </c>
      <c r="AF82" s="24"/>
      <c r="AG82">
        <f t="shared" si="5"/>
        <v>23.848868099736467</v>
      </c>
      <c r="AI82" s="34">
        <f>PXIL!L82</f>
        <v>0</v>
      </c>
      <c r="AJ82" s="34">
        <f>PXIL!R82</f>
        <v>0</v>
      </c>
      <c r="AK82" s="34">
        <f>RTM_IEX!L82</f>
        <v>5.32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0.20838399999999999</v>
      </c>
      <c r="AD83">
        <f t="shared" si="4"/>
        <v>23.471616000000001</v>
      </c>
      <c r="AE83">
        <f>'IDT-1'!D83</f>
        <v>0</v>
      </c>
      <c r="AF83" s="24"/>
      <c r="AG83">
        <f t="shared" si="5"/>
        <v>23.471616000000001</v>
      </c>
      <c r="AI83" s="34">
        <f>PXIL!L83</f>
        <v>0</v>
      </c>
      <c r="AJ83" s="34">
        <f>PXIL!R83</f>
        <v>0</v>
      </c>
      <c r="AK83" s="34">
        <f>RTM_IEX!L83</f>
        <v>4.84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0.20838399999999999</v>
      </c>
      <c r="AD84">
        <f t="shared" si="4"/>
        <v>23.471616000000001</v>
      </c>
      <c r="AE84">
        <f>'IDT-1'!D84</f>
        <v>0</v>
      </c>
      <c r="AF84" s="24"/>
      <c r="AG84">
        <f t="shared" si="5"/>
        <v>23.471616000000001</v>
      </c>
      <c r="AI84" s="34">
        <f>PXIL!L84</f>
        <v>0</v>
      </c>
      <c r="AJ84" s="34">
        <f>PXIL!R84</f>
        <v>0</v>
      </c>
      <c r="AK84" s="34">
        <f>RTM_IEX!L84</f>
        <v>4.84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0.20838399999999999</v>
      </c>
      <c r="AD85">
        <f t="shared" si="4"/>
        <v>23.471616000000001</v>
      </c>
      <c r="AE85">
        <f>'IDT-1'!D85</f>
        <v>0</v>
      </c>
      <c r="AF85" s="24"/>
      <c r="AG85">
        <f t="shared" si="5"/>
        <v>23.471616000000001</v>
      </c>
      <c r="AI85" s="34">
        <f>PXIL!L85</f>
        <v>0</v>
      </c>
      <c r="AJ85" s="34">
        <f>PXIL!R85</f>
        <v>0</v>
      </c>
      <c r="AK85" s="34">
        <f>RTM_IEX!L85</f>
        <v>4.84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0.20838399999999999</v>
      </c>
      <c r="AD86">
        <f t="shared" si="4"/>
        <v>23.471616000000001</v>
      </c>
      <c r="AE86">
        <f>'IDT-1'!D86</f>
        <v>0</v>
      </c>
      <c r="AF86" s="24"/>
      <c r="AG86">
        <f t="shared" si="5"/>
        <v>23.471616000000001</v>
      </c>
      <c r="AI86" s="34">
        <f>PXIL!L86</f>
        <v>0</v>
      </c>
      <c r="AJ86" s="34">
        <f>PXIL!R86</f>
        <v>0</v>
      </c>
      <c r="AK86" s="34">
        <f>RTM_IEX!L86</f>
        <v>4.84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4.7998104340270915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0.2066223318194384</v>
      </c>
      <c r="AD87">
        <f t="shared" si="4"/>
        <v>23.273188102207651</v>
      </c>
      <c r="AE87">
        <f>'IDT-1'!D87</f>
        <v>0</v>
      </c>
      <c r="AF87" s="24"/>
      <c r="AG87">
        <f t="shared" si="5"/>
        <v>23.273188102207651</v>
      </c>
      <c r="AI87" s="34">
        <f>PXIL!L87</f>
        <v>0</v>
      </c>
      <c r="AJ87" s="34">
        <f>PXIL!R87</f>
        <v>0</v>
      </c>
      <c r="AK87" s="34">
        <f>RTM_IEX!L87</f>
        <v>4.84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4.7998104340270915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0.2066223318194384</v>
      </c>
      <c r="AD88">
        <f t="shared" si="4"/>
        <v>23.273188102207651</v>
      </c>
      <c r="AE88">
        <f>'IDT-1'!D88</f>
        <v>0</v>
      </c>
      <c r="AF88" s="24"/>
      <c r="AG88">
        <f t="shared" si="5"/>
        <v>23.273188102207651</v>
      </c>
      <c r="AI88" s="34">
        <f>PXIL!L88</f>
        <v>0</v>
      </c>
      <c r="AJ88" s="34">
        <f>PXIL!R88</f>
        <v>0</v>
      </c>
      <c r="AK88" s="34">
        <f>RTM_IEX!L88</f>
        <v>4.84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4.7998104340270915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0.2108463318194384</v>
      </c>
      <c r="AD89">
        <f t="shared" si="4"/>
        <v>23.748964102207651</v>
      </c>
      <c r="AE89">
        <f>'IDT-1'!D89</f>
        <v>0</v>
      </c>
      <c r="AF89" s="24"/>
      <c r="AG89">
        <f t="shared" si="5"/>
        <v>23.748964102207651</v>
      </c>
      <c r="AI89" s="34">
        <f>PXIL!L89</f>
        <v>0</v>
      </c>
      <c r="AJ89" s="34">
        <f>PXIL!R89</f>
        <v>0</v>
      </c>
      <c r="AK89" s="34">
        <f>RTM_IEX!L89</f>
        <v>5.32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4.7998104340270915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0.2108463318194384</v>
      </c>
      <c r="AD90">
        <f t="shared" si="4"/>
        <v>23.748964102207651</v>
      </c>
      <c r="AE90">
        <f>'IDT-1'!D90</f>
        <v>0</v>
      </c>
      <c r="AF90" s="24"/>
      <c r="AG90">
        <f t="shared" si="5"/>
        <v>23.748964102207651</v>
      </c>
      <c r="AI90" s="34">
        <f>PXIL!L90</f>
        <v>0</v>
      </c>
      <c r="AJ90" s="34">
        <f>PXIL!R90</f>
        <v>0</v>
      </c>
      <c r="AK90" s="34">
        <f>RTM_IEX!L90</f>
        <v>5.32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9.08</v>
      </c>
      <c r="H91">
        <f>PPCL_Spot!R91</f>
        <v>0</v>
      </c>
      <c r="I91">
        <f>Bawana_NG!R91</f>
        <v>4.7998104340270915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0.21155033181943841</v>
      </c>
      <c r="AD91">
        <f t="shared" si="4"/>
        <v>23.828260102207654</v>
      </c>
      <c r="AE91">
        <f>'IDT-1'!D91</f>
        <v>0</v>
      </c>
      <c r="AF91" s="24"/>
      <c r="AG91">
        <f t="shared" si="5"/>
        <v>23.828260102207654</v>
      </c>
      <c r="AI91" s="34">
        <f>PXIL!L91</f>
        <v>0</v>
      </c>
      <c r="AJ91" s="34">
        <f>PXIL!R91</f>
        <v>0</v>
      </c>
      <c r="AK91" s="34">
        <f>RTM_IEX!L91</f>
        <v>5.32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9.08</v>
      </c>
      <c r="H92">
        <f>PPCL_Spot!R92</f>
        <v>0</v>
      </c>
      <c r="I92">
        <f>Bawana_NG!R92</f>
        <v>4.7998104340270915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0.21155033181943841</v>
      </c>
      <c r="AD92">
        <f t="shared" si="4"/>
        <v>23.828260102207654</v>
      </c>
      <c r="AE92">
        <f>'IDT-1'!D92</f>
        <v>0</v>
      </c>
      <c r="AF92" s="24"/>
      <c r="AG92">
        <f t="shared" si="5"/>
        <v>23.828260102207654</v>
      </c>
      <c r="AI92" s="34">
        <f>PXIL!L92</f>
        <v>0</v>
      </c>
      <c r="AJ92" s="34">
        <f>PXIL!R92</f>
        <v>0</v>
      </c>
      <c r="AK92" s="34">
        <f>RTM_IEX!L92</f>
        <v>5.32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9.08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0.20944000000000004</v>
      </c>
      <c r="AD93">
        <f t="shared" si="4"/>
        <v>23.59056</v>
      </c>
      <c r="AE93">
        <f>'IDT-1'!D93</f>
        <v>0</v>
      </c>
      <c r="AF93" s="24"/>
      <c r="AG93">
        <f t="shared" si="5"/>
        <v>23.59056</v>
      </c>
      <c r="AI93" s="34">
        <f>PXIL!L93</f>
        <v>0</v>
      </c>
      <c r="AJ93" s="34">
        <f>PXIL!R93</f>
        <v>0</v>
      </c>
      <c r="AK93" s="34">
        <f>RTM_IEX!L93</f>
        <v>4.88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9.08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0.20345600000000003</v>
      </c>
      <c r="AD94">
        <f t="shared" si="4"/>
        <v>22.916544000000002</v>
      </c>
      <c r="AE94">
        <f>'IDT-1'!D94</f>
        <v>0</v>
      </c>
      <c r="AF94" s="24"/>
      <c r="AG94">
        <f t="shared" si="5"/>
        <v>22.916544000000002</v>
      </c>
      <c r="AI94" s="34">
        <f>PXIL!L94</f>
        <v>0</v>
      </c>
      <c r="AJ94" s="34">
        <f>PXIL!R94</f>
        <v>0</v>
      </c>
      <c r="AK94" s="34">
        <f>RTM_IEX!L94</f>
        <v>4.2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9.2093941188079729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0.19729066824551017</v>
      </c>
      <c r="AD95">
        <f t="shared" si="4"/>
        <v>22.222103450562464</v>
      </c>
      <c r="AE95">
        <f>'IDT-1'!D95</f>
        <v>0</v>
      </c>
      <c r="AF95" s="24"/>
      <c r="AG95">
        <f t="shared" si="5"/>
        <v>22.222103450562464</v>
      </c>
      <c r="AI95" s="34">
        <f>PXIL!L95</f>
        <v>0</v>
      </c>
      <c r="AJ95" s="34">
        <f>PXIL!R95</f>
        <v>0</v>
      </c>
      <c r="AK95" s="34">
        <f>RTM_IEX!L95</f>
        <v>3.37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9.2093941188079729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0.19456266824551019</v>
      </c>
      <c r="AD96">
        <f t="shared" si="4"/>
        <v>21.914831450562463</v>
      </c>
      <c r="AE96">
        <f>'IDT-1'!D96</f>
        <v>0</v>
      </c>
      <c r="AF96" s="24"/>
      <c r="AG96">
        <f t="shared" si="5"/>
        <v>21.914831450562463</v>
      </c>
      <c r="AI96" s="34">
        <f>PXIL!L96</f>
        <v>0</v>
      </c>
      <c r="AJ96" s="34">
        <f>PXIL!R96</f>
        <v>0</v>
      </c>
      <c r="AK96" s="34">
        <f>RTM_IEX!L96</f>
        <v>3.06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9.2093941188079729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0.19377066824551017</v>
      </c>
      <c r="AD97">
        <f t="shared" si="4"/>
        <v>21.825623450562464</v>
      </c>
      <c r="AE97">
        <f>'IDT-1'!D97</f>
        <v>0</v>
      </c>
      <c r="AF97" s="24"/>
      <c r="AG97">
        <f t="shared" si="5"/>
        <v>21.825623450562464</v>
      </c>
      <c r="AI97" s="34">
        <f>PXIL!L97</f>
        <v>0</v>
      </c>
      <c r="AJ97" s="34">
        <f>PXIL!R97</f>
        <v>0</v>
      </c>
      <c r="AK97" s="34">
        <f>RTM_IEX!L97</f>
        <v>2.97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9.2093941188079729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0.19368266824551017</v>
      </c>
      <c r="AD98">
        <f t="shared" si="4"/>
        <v>21.815711450562464</v>
      </c>
      <c r="AE98">
        <f>'IDT-1'!D98</f>
        <v>0</v>
      </c>
      <c r="AF98" s="24"/>
      <c r="AG98">
        <f t="shared" si="5"/>
        <v>21.815711450562464</v>
      </c>
      <c r="AI98" s="34">
        <f>PXIL!L98</f>
        <v>0</v>
      </c>
      <c r="AJ98" s="34">
        <f>PXIL!R98</f>
        <v>0</v>
      </c>
      <c r="AK98" s="34">
        <f>RTM_IEX!L98</f>
        <v>2.96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0.21534085712283896</v>
      </c>
      <c r="H99">
        <f t="shared" si="6"/>
        <v>0</v>
      </c>
      <c r="I99">
        <f t="shared" si="6"/>
        <v>0.12061357004411741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0.17765500000000026</v>
      </c>
      <c r="AB99" s="75">
        <f t="shared" si="6"/>
        <v>0</v>
      </c>
      <c r="AC99">
        <f t="shared" si="6"/>
        <v>5.1441889590692199E-3</v>
      </c>
      <c r="AD99">
        <f t="shared" si="6"/>
        <v>0.57942273820788759</v>
      </c>
      <c r="AE99">
        <f t="shared" ref="AE99:AR99" si="7">SUM(AE3:AE98)/4000</f>
        <v>0</v>
      </c>
      <c r="AG99">
        <f t="shared" si="7"/>
        <v>0.57942273820788759</v>
      </c>
      <c r="AI99">
        <f t="shared" si="7"/>
        <v>0</v>
      </c>
      <c r="AJ99">
        <f t="shared" si="7"/>
        <v>0</v>
      </c>
      <c r="AK99">
        <f t="shared" si="7"/>
        <v>7.0957499999999993E-2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P100" sqref="P10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45084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12.495513000000001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0.10996051440000001</v>
      </c>
      <c r="AD3">
        <f>SUM(B3:AB3,AI3:AR3)-AC3</f>
        <v>12.3855524856</v>
      </c>
      <c r="AE3">
        <v>0</v>
      </c>
      <c r="AF3" s="24"/>
      <c r="AG3">
        <f>SUM(AD3:AF3)</f>
        <v>12.3855524856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12.971495000000001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0.11414915600000002</v>
      </c>
      <c r="AD4">
        <f t="shared" ref="AD4:AD67" si="1">SUM(B4:AB4,AI4:AR4)-AC4</f>
        <v>12.857345844000001</v>
      </c>
      <c r="AE4">
        <v>0</v>
      </c>
      <c r="AF4" s="24"/>
      <c r="AG4">
        <f t="shared" ref="AG4:AG67" si="2">SUM(AD4:AF4)</f>
        <v>12.857345844000001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12.346576000000001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0.10864986880000001</v>
      </c>
      <c r="AD5">
        <f t="shared" si="1"/>
        <v>12.2379261312</v>
      </c>
      <c r="AE5">
        <v>0</v>
      </c>
      <c r="AF5" s="24"/>
      <c r="AG5">
        <f t="shared" si="2"/>
        <v>12.2379261312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12.739749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0.1121097912</v>
      </c>
      <c r="AD6">
        <f t="shared" si="1"/>
        <v>12.6276392088</v>
      </c>
      <c r="AE6">
        <v>0</v>
      </c>
      <c r="AF6" s="24"/>
      <c r="AG6">
        <f t="shared" si="2"/>
        <v>12.6276392088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13.707988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0.1206302944</v>
      </c>
      <c r="AD7">
        <f t="shared" si="1"/>
        <v>13.587357705600001</v>
      </c>
      <c r="AE7">
        <v>0</v>
      </c>
      <c r="AF7" s="24"/>
      <c r="AG7">
        <f t="shared" si="2"/>
        <v>13.587357705600001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14.508048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0.14000000000000001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0.12890282240000001</v>
      </c>
      <c r="AD8">
        <f t="shared" si="1"/>
        <v>14.5191451776</v>
      </c>
      <c r="AE8">
        <v>0</v>
      </c>
      <c r="AF8" s="24"/>
      <c r="AG8">
        <f t="shared" si="2"/>
        <v>14.5191451776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13.983546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0.12305520480000001</v>
      </c>
      <c r="AD9">
        <f t="shared" si="1"/>
        <v>13.8604907952</v>
      </c>
      <c r="AE9">
        <v>0</v>
      </c>
      <c r="AF9" s="24"/>
      <c r="AG9">
        <f t="shared" si="2"/>
        <v>13.8604907952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12.261002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0.1078968176</v>
      </c>
      <c r="AD10">
        <f t="shared" si="1"/>
        <v>12.153105182399999</v>
      </c>
      <c r="AE10">
        <v>0</v>
      </c>
      <c r="AF10" s="24"/>
      <c r="AG10">
        <f t="shared" si="2"/>
        <v>12.153105182399999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10.474481000000001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9.2175432800000012E-2</v>
      </c>
      <c r="AD11">
        <f t="shared" si="1"/>
        <v>10.382305567200001</v>
      </c>
      <c r="AE11">
        <v>0</v>
      </c>
      <c r="AF11" s="24"/>
      <c r="AG11">
        <f t="shared" si="2"/>
        <v>10.382305567200001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11.787476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0.1037297888</v>
      </c>
      <c r="AD12">
        <f t="shared" si="1"/>
        <v>11.683746211199999</v>
      </c>
      <c r="AE12">
        <v>0</v>
      </c>
      <c r="AF12" s="24"/>
      <c r="AG12">
        <f t="shared" si="2"/>
        <v>11.683746211199999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12.656732999999999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0.1113792504</v>
      </c>
      <c r="AD13">
        <f t="shared" si="1"/>
        <v>12.545353749599998</v>
      </c>
      <c r="AE13">
        <v>0</v>
      </c>
      <c r="AF13" s="24"/>
      <c r="AG13">
        <f t="shared" si="2"/>
        <v>12.545353749599998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11.521233000000001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0.10138685040000001</v>
      </c>
      <c r="AD14">
        <f t="shared" si="1"/>
        <v>11.4198461496</v>
      </c>
      <c r="AE14">
        <v>0</v>
      </c>
      <c r="AF14" s="24"/>
      <c r="AG14">
        <f t="shared" si="2"/>
        <v>11.4198461496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13.319627000000001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0.11721271760000002</v>
      </c>
      <c r="AD15">
        <f t="shared" si="1"/>
        <v>13.202414282400001</v>
      </c>
      <c r="AE15">
        <v>0</v>
      </c>
      <c r="AF15" s="24"/>
      <c r="AG15">
        <f t="shared" si="2"/>
        <v>13.202414282400001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10.692307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9.4092301599999997E-2</v>
      </c>
      <c r="AD16">
        <f t="shared" si="1"/>
        <v>10.5982146984</v>
      </c>
      <c r="AE16">
        <v>0</v>
      </c>
      <c r="AF16" s="24"/>
      <c r="AG16">
        <f t="shared" si="2"/>
        <v>10.5982146984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11.818185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0.10400002800000001</v>
      </c>
      <c r="AD17">
        <f t="shared" si="1"/>
        <v>11.714184972</v>
      </c>
      <c r="AE17">
        <v>0</v>
      </c>
      <c r="AF17" s="24"/>
      <c r="AG17">
        <f t="shared" si="2"/>
        <v>11.714184972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12.827165000000001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0.11287905200000001</v>
      </c>
      <c r="AD18">
        <f t="shared" si="1"/>
        <v>12.714285948000001</v>
      </c>
      <c r="AE18">
        <v>0</v>
      </c>
      <c r="AF18" s="24"/>
      <c r="AG18">
        <f t="shared" si="2"/>
        <v>12.714285948000001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12.753567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0.11223138960000001</v>
      </c>
      <c r="AD19">
        <f t="shared" si="1"/>
        <v>12.641335610400001</v>
      </c>
      <c r="AE19">
        <v>0</v>
      </c>
      <c r="AF19" s="24"/>
      <c r="AG19">
        <f t="shared" si="2"/>
        <v>12.641335610400001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14.508048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0.13277482240000002</v>
      </c>
      <c r="AD20">
        <f t="shared" si="1"/>
        <v>14.955273177600001</v>
      </c>
      <c r="AE20">
        <v>0</v>
      </c>
      <c r="AF20" s="24"/>
      <c r="AG20">
        <f t="shared" si="2"/>
        <v>14.955273177600001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0.57999999999999996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14.508048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0.14808682240000001</v>
      </c>
      <c r="AD21">
        <f t="shared" si="1"/>
        <v>16.679961177599999</v>
      </c>
      <c r="AE21">
        <v>0</v>
      </c>
      <c r="AF21" s="24"/>
      <c r="AG21">
        <f t="shared" si="2"/>
        <v>16.679961177599999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2.3199999999999998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14.508048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0.18636682240000002</v>
      </c>
      <c r="AD22">
        <f t="shared" si="1"/>
        <v>20.9916811776</v>
      </c>
      <c r="AE22">
        <v>0</v>
      </c>
      <c r="AF22" s="24"/>
      <c r="AG22">
        <f t="shared" si="2"/>
        <v>20.9916811776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6.67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14.508048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0.19833482240000003</v>
      </c>
      <c r="AD23">
        <f t="shared" si="1"/>
        <v>22.3397131776</v>
      </c>
      <c r="AE23">
        <v>0</v>
      </c>
      <c r="AF23" s="24"/>
      <c r="AG23">
        <f t="shared" si="2"/>
        <v>22.3397131776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8.0299999999999994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14.508048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0.21276682240000003</v>
      </c>
      <c r="AD24">
        <f t="shared" si="1"/>
        <v>23.965281177600001</v>
      </c>
      <c r="AE24">
        <v>0</v>
      </c>
      <c r="AF24" s="24"/>
      <c r="AG24">
        <f t="shared" si="2"/>
        <v>23.965281177600001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9.67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14.508048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0.18636682240000002</v>
      </c>
      <c r="AD25">
        <f t="shared" si="1"/>
        <v>20.9916811776</v>
      </c>
      <c r="AE25">
        <v>0</v>
      </c>
      <c r="AF25" s="24"/>
      <c r="AG25">
        <f t="shared" si="2"/>
        <v>20.9916811776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6.67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14.508048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0.18557482240000003</v>
      </c>
      <c r="AD26">
        <f t="shared" si="1"/>
        <v>20.902473177600001</v>
      </c>
      <c r="AE26">
        <v>0</v>
      </c>
      <c r="AF26" s="24"/>
      <c r="AG26">
        <f t="shared" si="2"/>
        <v>20.902473177600001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6.58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14.508048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0.17448682240000002</v>
      </c>
      <c r="AD27">
        <f t="shared" si="1"/>
        <v>19.653561177600004</v>
      </c>
      <c r="AE27">
        <v>0</v>
      </c>
      <c r="AF27" s="24"/>
      <c r="AG27">
        <f t="shared" si="2"/>
        <v>19.653561177600004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5.32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14.508048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0.21276682240000003</v>
      </c>
      <c r="AD28">
        <f t="shared" si="1"/>
        <v>23.965281177600001</v>
      </c>
      <c r="AE28">
        <v>0</v>
      </c>
      <c r="AF28" s="24"/>
      <c r="AG28">
        <f t="shared" si="2"/>
        <v>23.965281177600001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9.67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14.508048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0.19402282240000002</v>
      </c>
      <c r="AD29">
        <f t="shared" si="1"/>
        <v>21.854025177600001</v>
      </c>
      <c r="AE29">
        <v>0</v>
      </c>
      <c r="AF29" s="24"/>
      <c r="AG29">
        <f t="shared" si="2"/>
        <v>21.854025177600001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7.54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14.508048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0.17959082240000002</v>
      </c>
      <c r="AD30">
        <f t="shared" si="1"/>
        <v>20.228457177599999</v>
      </c>
      <c r="AE30">
        <v>0</v>
      </c>
      <c r="AF30" s="24"/>
      <c r="AG30">
        <f t="shared" si="2"/>
        <v>20.228457177599999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5.9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14.508048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0.18724682240000001</v>
      </c>
      <c r="AD31">
        <f t="shared" si="1"/>
        <v>21.0908011776</v>
      </c>
      <c r="AE31">
        <v>0</v>
      </c>
      <c r="AF31" s="24"/>
      <c r="AG31">
        <f t="shared" si="2"/>
        <v>21.0908011776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6.77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14.508048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0.18636682240000002</v>
      </c>
      <c r="AD32">
        <f t="shared" si="1"/>
        <v>20.9916811776</v>
      </c>
      <c r="AE32">
        <v>0</v>
      </c>
      <c r="AF32" s="24"/>
      <c r="AG32">
        <f t="shared" si="2"/>
        <v>20.9916811776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6.67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14.508048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0.15231082240000002</v>
      </c>
      <c r="AD33">
        <f t="shared" si="1"/>
        <v>17.155737177599999</v>
      </c>
      <c r="AE33">
        <v>0</v>
      </c>
      <c r="AF33" s="24"/>
      <c r="AG33">
        <f t="shared" si="2"/>
        <v>17.155737177599999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2.8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14.508048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0.17281482240000001</v>
      </c>
      <c r="AD34">
        <f t="shared" si="1"/>
        <v>19.465233177600002</v>
      </c>
      <c r="AE34">
        <v>0</v>
      </c>
      <c r="AF34" s="24"/>
      <c r="AG34">
        <f t="shared" si="2"/>
        <v>19.465233177600002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5.13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14.508048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0.19147082240000002</v>
      </c>
      <c r="AD35">
        <f t="shared" si="1"/>
        <v>21.566577177600003</v>
      </c>
      <c r="AE35">
        <v>0</v>
      </c>
      <c r="AF35" s="24"/>
      <c r="AG35">
        <f t="shared" si="2"/>
        <v>21.566577177600003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7.25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14.508048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0.17703882240000002</v>
      </c>
      <c r="AD36">
        <f t="shared" si="1"/>
        <v>19.941009177600002</v>
      </c>
      <c r="AE36">
        <v>0</v>
      </c>
      <c r="AF36" s="24"/>
      <c r="AG36">
        <f t="shared" si="2"/>
        <v>19.941009177600002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5.61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14.508048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0.18469482240000001</v>
      </c>
      <c r="AD37">
        <f t="shared" si="1"/>
        <v>20.803353177599998</v>
      </c>
      <c r="AE37">
        <v>0</v>
      </c>
      <c r="AF37" s="24"/>
      <c r="AG37">
        <f t="shared" si="2"/>
        <v>20.803353177599998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6.48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14.508048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0.20599082240000005</v>
      </c>
      <c r="AD38">
        <f t="shared" si="1"/>
        <v>23.2020571776</v>
      </c>
      <c r="AE38">
        <v>0</v>
      </c>
      <c r="AF38" s="24"/>
      <c r="AG38">
        <f t="shared" si="2"/>
        <v>23.2020571776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8.9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14.508048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0.17615882240000003</v>
      </c>
      <c r="AD39">
        <f t="shared" si="1"/>
        <v>19.841889177599999</v>
      </c>
      <c r="AE39">
        <v>0</v>
      </c>
      <c r="AF39" s="24"/>
      <c r="AG39">
        <f t="shared" si="2"/>
        <v>19.841889177599999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5.51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14.508048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0.16339882240000003</v>
      </c>
      <c r="AD40">
        <f t="shared" si="1"/>
        <v>18.4046491776</v>
      </c>
      <c r="AE40">
        <v>0</v>
      </c>
      <c r="AF40" s="24"/>
      <c r="AG40">
        <f t="shared" si="2"/>
        <v>18.4046491776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4.0599999999999996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14.508048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0.20000682240000003</v>
      </c>
      <c r="AD41">
        <f t="shared" si="1"/>
        <v>22.528041177600002</v>
      </c>
      <c r="AE41">
        <v>0</v>
      </c>
      <c r="AF41" s="24"/>
      <c r="AG41">
        <f t="shared" si="2"/>
        <v>22.528041177600002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8.2200000000000006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14.508048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0.19235082240000001</v>
      </c>
      <c r="AD42">
        <f t="shared" si="1"/>
        <v>21.665697177599998</v>
      </c>
      <c r="AE42">
        <v>0</v>
      </c>
      <c r="AF42" s="24"/>
      <c r="AG42">
        <f t="shared" si="2"/>
        <v>21.665697177599998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7.35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14.508048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0.16850282240000003</v>
      </c>
      <c r="AD43">
        <f t="shared" si="1"/>
        <v>18.979545177599999</v>
      </c>
      <c r="AE43">
        <v>0</v>
      </c>
      <c r="AF43" s="24"/>
      <c r="AG43">
        <f t="shared" si="2"/>
        <v>18.979545177599999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4.6399999999999997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14.508048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0.16005482240000002</v>
      </c>
      <c r="AD44">
        <f t="shared" si="1"/>
        <v>18.027993177600003</v>
      </c>
      <c r="AE44">
        <v>0</v>
      </c>
      <c r="AF44" s="24"/>
      <c r="AG44">
        <f t="shared" si="2"/>
        <v>18.027993177600003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3.68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14.264632000000001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0.12552876160000001</v>
      </c>
      <c r="AD45">
        <f t="shared" si="1"/>
        <v>14.139103238400001</v>
      </c>
      <c r="AE45">
        <v>0</v>
      </c>
      <c r="AF45" s="24"/>
      <c r="AG45">
        <f t="shared" si="2"/>
        <v>14.139103238400001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14.508048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0.13444682240000003</v>
      </c>
      <c r="AD46">
        <f t="shared" si="1"/>
        <v>15.143601177600001</v>
      </c>
      <c r="AE46">
        <v>0</v>
      </c>
      <c r="AF46" s="24"/>
      <c r="AG46">
        <f t="shared" si="2"/>
        <v>15.143601177600001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0.77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13.692019999999999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0.12048977600000001</v>
      </c>
      <c r="AD47">
        <f t="shared" si="1"/>
        <v>13.571530224</v>
      </c>
      <c r="AE47">
        <v>0</v>
      </c>
      <c r="AF47" s="24"/>
      <c r="AG47">
        <f t="shared" si="2"/>
        <v>13.571530224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13.211124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0.1162578912</v>
      </c>
      <c r="AD48">
        <f t="shared" si="1"/>
        <v>13.0948661088</v>
      </c>
      <c r="AE48">
        <v>0</v>
      </c>
      <c r="AF48" s="24"/>
      <c r="AG48">
        <f t="shared" si="2"/>
        <v>13.0948661088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14.508048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5.51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0.17615882240000003</v>
      </c>
      <c r="AD49">
        <f t="shared" si="1"/>
        <v>19.841889177599999</v>
      </c>
      <c r="AE49">
        <v>0</v>
      </c>
      <c r="AF49" s="24"/>
      <c r="AG49">
        <f t="shared" si="2"/>
        <v>19.841889177599999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14.508048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7.64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0.19490282240000001</v>
      </c>
      <c r="AD50">
        <f t="shared" si="1"/>
        <v>21.9531451776</v>
      </c>
      <c r="AE50">
        <v>0</v>
      </c>
      <c r="AF50" s="24"/>
      <c r="AG50">
        <f t="shared" si="2"/>
        <v>21.9531451776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14.508048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7.35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0.19235082240000001</v>
      </c>
      <c r="AD51">
        <f t="shared" si="1"/>
        <v>21.665697177599998</v>
      </c>
      <c r="AE51">
        <v>0</v>
      </c>
      <c r="AF51" s="24"/>
      <c r="AG51">
        <f t="shared" si="2"/>
        <v>21.665697177599998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14.508048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4.0599999999999996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0.16339882240000003</v>
      </c>
      <c r="AD52">
        <f t="shared" si="1"/>
        <v>18.4046491776</v>
      </c>
      <c r="AE52">
        <v>0</v>
      </c>
      <c r="AF52" s="24"/>
      <c r="AG52">
        <f t="shared" si="2"/>
        <v>18.4046491776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14.508048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0.15407082240000003</v>
      </c>
      <c r="AD53">
        <f t="shared" si="1"/>
        <v>17.353977177600001</v>
      </c>
      <c r="AE53">
        <v>0</v>
      </c>
      <c r="AF53" s="24"/>
      <c r="AG53">
        <f t="shared" si="2"/>
        <v>17.353977177600001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14.508048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2.13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0.14641482240000003</v>
      </c>
      <c r="AD54">
        <f t="shared" si="1"/>
        <v>16.491633177600001</v>
      </c>
      <c r="AE54">
        <v>0</v>
      </c>
      <c r="AF54" s="24"/>
      <c r="AG54">
        <f t="shared" si="2"/>
        <v>16.491633177600001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14.508048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7.06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0.18979882240000001</v>
      </c>
      <c r="AD55">
        <f t="shared" si="1"/>
        <v>21.378249177600001</v>
      </c>
      <c r="AE55">
        <v>0</v>
      </c>
      <c r="AF55" s="24"/>
      <c r="AG55">
        <f t="shared" si="2"/>
        <v>21.378249177600001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14.508048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5.51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0.17615882240000003</v>
      </c>
      <c r="AD56">
        <f t="shared" si="1"/>
        <v>19.841889177599999</v>
      </c>
      <c r="AE56">
        <v>0</v>
      </c>
      <c r="AF56" s="24"/>
      <c r="AG56">
        <f t="shared" si="2"/>
        <v>19.841889177599999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14.508048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0.15407082240000003</v>
      </c>
      <c r="AD57">
        <f t="shared" si="1"/>
        <v>17.353977177600001</v>
      </c>
      <c r="AE57">
        <v>0</v>
      </c>
      <c r="AF57" s="24"/>
      <c r="AG57">
        <f t="shared" si="2"/>
        <v>17.353977177600001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14.261355999999999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0.12549993279999999</v>
      </c>
      <c r="AD58">
        <f t="shared" si="1"/>
        <v>14.135856067199999</v>
      </c>
      <c r="AE58">
        <v>0</v>
      </c>
      <c r="AF58" s="24"/>
      <c r="AG58">
        <f t="shared" si="2"/>
        <v>14.135856067199999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14.508048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0.17026282239999999</v>
      </c>
      <c r="AD59">
        <f t="shared" si="1"/>
        <v>19.177785177599997</v>
      </c>
      <c r="AE59">
        <v>0</v>
      </c>
      <c r="AF59" s="24"/>
      <c r="AG59">
        <f t="shared" si="2"/>
        <v>19.177785177599997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14.508048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0.21197482240000001</v>
      </c>
      <c r="AD60">
        <f t="shared" si="1"/>
        <v>23.876073177600002</v>
      </c>
      <c r="AE60">
        <v>0</v>
      </c>
      <c r="AF60" s="24"/>
      <c r="AG60">
        <f t="shared" si="2"/>
        <v>23.876073177600002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14.508048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6.09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0.1812628224</v>
      </c>
      <c r="AD61">
        <f t="shared" si="1"/>
        <v>20.416785177599998</v>
      </c>
      <c r="AE61">
        <v>0</v>
      </c>
      <c r="AF61" s="24"/>
      <c r="AG61">
        <f t="shared" si="2"/>
        <v>20.416785177599998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14.508048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0.16938282240000002</v>
      </c>
      <c r="AD62">
        <f t="shared" si="1"/>
        <v>19.078665177600001</v>
      </c>
      <c r="AE62">
        <v>0</v>
      </c>
      <c r="AF62" s="24"/>
      <c r="AG62">
        <f t="shared" si="2"/>
        <v>19.078665177600001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14.508048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1.35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0.1395508224</v>
      </c>
      <c r="AD63">
        <f t="shared" si="1"/>
        <v>15.7184971776</v>
      </c>
      <c r="AE63">
        <v>0</v>
      </c>
      <c r="AF63" s="24"/>
      <c r="AG63">
        <f t="shared" si="2"/>
        <v>15.7184971776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14.508048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5.13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0.17281482240000001</v>
      </c>
      <c r="AD64">
        <f t="shared" si="1"/>
        <v>19.465233177600002</v>
      </c>
      <c r="AE64">
        <v>0</v>
      </c>
      <c r="AF64" s="24"/>
      <c r="AG64">
        <f t="shared" si="2"/>
        <v>19.465233177600002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14.508048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5.22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0.17360682240000003</v>
      </c>
      <c r="AD65">
        <f t="shared" si="1"/>
        <v>19.554441177600001</v>
      </c>
      <c r="AE65">
        <v>0</v>
      </c>
      <c r="AF65" s="24"/>
      <c r="AG65">
        <f t="shared" si="2"/>
        <v>19.554441177600001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14.508048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2.71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0.1515188224</v>
      </c>
      <c r="AD66">
        <f t="shared" si="1"/>
        <v>17.0665291776</v>
      </c>
      <c r="AE66">
        <v>0</v>
      </c>
      <c r="AF66" s="24"/>
      <c r="AG66">
        <f t="shared" si="2"/>
        <v>17.0665291776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14.508048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0.19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0.1293428224</v>
      </c>
      <c r="AD67">
        <f t="shared" si="1"/>
        <v>14.5687051776</v>
      </c>
      <c r="AE67">
        <v>0</v>
      </c>
      <c r="AF67" s="24"/>
      <c r="AG67">
        <f t="shared" si="2"/>
        <v>14.5687051776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14.508048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6.87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0.1881268224</v>
      </c>
      <c r="AD68">
        <f t="shared" ref="AD68:AD98" si="4">SUM(B68:AB68,AI68:AR68)-AC68</f>
        <v>21.189921177599999</v>
      </c>
      <c r="AE68">
        <v>0</v>
      </c>
      <c r="AF68" s="24"/>
      <c r="AG68">
        <f t="shared" ref="AG68:AG98" si="5">SUM(AD68:AF68)</f>
        <v>21.189921177599999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13.008652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0.1144761376</v>
      </c>
      <c r="AD69">
        <f t="shared" si="4"/>
        <v>12.894175862399999</v>
      </c>
      <c r="AE69">
        <v>0</v>
      </c>
      <c r="AF69" s="24"/>
      <c r="AG69">
        <f t="shared" si="5"/>
        <v>12.894175862399999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14.508048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3.39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0.15750282239999999</v>
      </c>
      <c r="AD70">
        <f t="shared" si="4"/>
        <v>17.740545177599998</v>
      </c>
      <c r="AE70">
        <v>0</v>
      </c>
      <c r="AF70" s="24"/>
      <c r="AG70">
        <f t="shared" si="5"/>
        <v>17.740545177599998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14.508048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7.45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0.19323082240000003</v>
      </c>
      <c r="AD71">
        <f t="shared" si="4"/>
        <v>21.764817177600001</v>
      </c>
      <c r="AE71">
        <v>0</v>
      </c>
      <c r="AF71" s="24"/>
      <c r="AG71">
        <f t="shared" si="5"/>
        <v>21.764817177600001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14.508048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7.64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0.19490282240000001</v>
      </c>
      <c r="AD72">
        <f t="shared" si="4"/>
        <v>21.9531451776</v>
      </c>
      <c r="AE72">
        <v>0</v>
      </c>
      <c r="AF72" s="24"/>
      <c r="AG72">
        <f t="shared" si="5"/>
        <v>21.9531451776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14.508048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5.61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0.17703882240000002</v>
      </c>
      <c r="AD73">
        <f t="shared" si="4"/>
        <v>19.941009177600002</v>
      </c>
      <c r="AE73">
        <v>0</v>
      </c>
      <c r="AF73" s="24"/>
      <c r="AG73">
        <f t="shared" si="5"/>
        <v>19.941009177600002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14.508048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0.1787108224</v>
      </c>
      <c r="AD74">
        <f t="shared" si="4"/>
        <v>20.1293371776</v>
      </c>
      <c r="AE74">
        <v>0</v>
      </c>
      <c r="AF74" s="24"/>
      <c r="AG74">
        <f t="shared" si="5"/>
        <v>20.1293371776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14.508048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3.39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0.15750282239999999</v>
      </c>
      <c r="AD75">
        <f t="shared" si="4"/>
        <v>17.740545177599998</v>
      </c>
      <c r="AE75">
        <v>0</v>
      </c>
      <c r="AF75" s="24"/>
      <c r="AG75">
        <f t="shared" si="5"/>
        <v>17.740545177599998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14.508048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6.67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0.18636682240000002</v>
      </c>
      <c r="AD76">
        <f t="shared" si="4"/>
        <v>20.9916811776</v>
      </c>
      <c r="AE76">
        <v>0</v>
      </c>
      <c r="AF76" s="24"/>
      <c r="AG76">
        <f t="shared" si="5"/>
        <v>20.9916811776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14.508048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9.3800000000000008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0.21021482240000003</v>
      </c>
      <c r="AD77">
        <f t="shared" si="4"/>
        <v>23.6778331776</v>
      </c>
      <c r="AE77">
        <v>0</v>
      </c>
      <c r="AF77" s="24"/>
      <c r="AG77">
        <f t="shared" si="5"/>
        <v>23.6778331776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14.508048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8.41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0.20167882240000001</v>
      </c>
      <c r="AD78">
        <f t="shared" si="4"/>
        <v>22.716369177599997</v>
      </c>
      <c r="AE78">
        <v>0</v>
      </c>
      <c r="AF78" s="24"/>
      <c r="AG78">
        <f t="shared" si="5"/>
        <v>22.716369177599997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14.508048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0.15407082240000003</v>
      </c>
      <c r="AD79">
        <f t="shared" si="4"/>
        <v>17.353977177600001</v>
      </c>
      <c r="AE79">
        <v>0</v>
      </c>
      <c r="AF79" s="24"/>
      <c r="AG79">
        <f t="shared" si="5"/>
        <v>17.353977177600001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14.508048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1.95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0.14483082240000003</v>
      </c>
      <c r="AD80">
        <f t="shared" si="4"/>
        <v>16.313217177600002</v>
      </c>
      <c r="AE80">
        <v>0</v>
      </c>
      <c r="AF80" s="24"/>
      <c r="AG80">
        <f t="shared" si="5"/>
        <v>16.313217177600002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14.508048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0.15495082240000002</v>
      </c>
      <c r="AD81">
        <f t="shared" si="4"/>
        <v>17.4530971776</v>
      </c>
      <c r="AE81">
        <v>0</v>
      </c>
      <c r="AF81" s="24"/>
      <c r="AG81">
        <f t="shared" si="5"/>
        <v>17.4530971776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14.508048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3.94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0.1623428224</v>
      </c>
      <c r="AD82">
        <f t="shared" si="4"/>
        <v>18.285705177600001</v>
      </c>
      <c r="AE82">
        <v>0</v>
      </c>
      <c r="AF82" s="24"/>
      <c r="AG82">
        <f t="shared" si="5"/>
        <v>18.285705177600001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14.508048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0.16023082240000003</v>
      </c>
      <c r="AD83">
        <f t="shared" si="4"/>
        <v>18.047817177600002</v>
      </c>
      <c r="AE83">
        <v>0</v>
      </c>
      <c r="AF83" s="24"/>
      <c r="AG83">
        <f t="shared" si="5"/>
        <v>18.047817177600002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14.508048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2.16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0.14667882239999999</v>
      </c>
      <c r="AD84">
        <f t="shared" si="4"/>
        <v>16.5213691776</v>
      </c>
      <c r="AE84">
        <v>0</v>
      </c>
      <c r="AF84" s="24"/>
      <c r="AG84">
        <f t="shared" si="5"/>
        <v>16.5213691776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14.508048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2.2799999999999998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0.14773482240000002</v>
      </c>
      <c r="AD85">
        <f t="shared" si="4"/>
        <v>16.6403131776</v>
      </c>
      <c r="AE85">
        <v>0</v>
      </c>
      <c r="AF85" s="24"/>
      <c r="AG85">
        <f t="shared" si="5"/>
        <v>16.6403131776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14.508048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1.79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0.14342282240000001</v>
      </c>
      <c r="AD86">
        <f t="shared" si="4"/>
        <v>16.1546251776</v>
      </c>
      <c r="AE86">
        <v>0</v>
      </c>
      <c r="AF86" s="24"/>
      <c r="AG86">
        <f t="shared" si="5"/>
        <v>16.1546251776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14.508048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0.82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0.13488682240000002</v>
      </c>
      <c r="AD87">
        <f t="shared" si="4"/>
        <v>15.1931611776</v>
      </c>
      <c r="AE87">
        <v>0</v>
      </c>
      <c r="AF87" s="24"/>
      <c r="AG87">
        <f t="shared" si="5"/>
        <v>15.1931611776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14.508048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0.13717482240000001</v>
      </c>
      <c r="AD88">
        <f t="shared" si="4"/>
        <v>15.4508731776</v>
      </c>
      <c r="AE88">
        <v>0</v>
      </c>
      <c r="AF88" s="24"/>
      <c r="AG88">
        <f t="shared" si="5"/>
        <v>15.4508731776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14.508048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0.13066282240000002</v>
      </c>
      <c r="AD89">
        <f t="shared" si="4"/>
        <v>14.717385177600001</v>
      </c>
      <c r="AE89">
        <v>0</v>
      </c>
      <c r="AF89" s="24"/>
      <c r="AG89">
        <f t="shared" si="5"/>
        <v>14.717385177600001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14.508048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0.1313668224</v>
      </c>
      <c r="AD90">
        <f t="shared" si="4"/>
        <v>14.7966811776</v>
      </c>
      <c r="AE90">
        <v>0</v>
      </c>
      <c r="AF90" s="24"/>
      <c r="AG90">
        <f t="shared" si="5"/>
        <v>14.7966811776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14.508048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0.12899082240000001</v>
      </c>
      <c r="AD91">
        <f t="shared" si="4"/>
        <v>14.5290571776</v>
      </c>
      <c r="AE91">
        <v>0</v>
      </c>
      <c r="AF91" s="24"/>
      <c r="AG91">
        <f t="shared" si="5"/>
        <v>14.5290571776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14.508048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0.1283748224</v>
      </c>
      <c r="AD92">
        <f t="shared" si="4"/>
        <v>14.459673177600001</v>
      </c>
      <c r="AE92">
        <v>0</v>
      </c>
      <c r="AF92" s="24"/>
      <c r="AG92">
        <f t="shared" si="5"/>
        <v>14.459673177600001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14.459939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0.12724746320000002</v>
      </c>
      <c r="AD93">
        <f t="shared" si="4"/>
        <v>14.332691536800001</v>
      </c>
      <c r="AE93">
        <v>0</v>
      </c>
      <c r="AF93" s="24"/>
      <c r="AG93">
        <f t="shared" si="5"/>
        <v>14.332691536800001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14.508048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0.23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0.12969482240000002</v>
      </c>
      <c r="AD94">
        <f t="shared" si="4"/>
        <v>14.608353177600002</v>
      </c>
      <c r="AE94">
        <v>0</v>
      </c>
      <c r="AF94" s="24"/>
      <c r="AG94">
        <f t="shared" si="5"/>
        <v>14.608353177600002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14.508048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0.1278468224</v>
      </c>
      <c r="AD95">
        <f t="shared" si="4"/>
        <v>14.4002011776</v>
      </c>
      <c r="AE95">
        <v>0</v>
      </c>
      <c r="AF95" s="24"/>
      <c r="AG95">
        <f t="shared" si="5"/>
        <v>14.4002011776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14.508048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0.1278468224</v>
      </c>
      <c r="AD96">
        <f t="shared" si="4"/>
        <v>14.4002011776</v>
      </c>
      <c r="AE96">
        <v>0</v>
      </c>
      <c r="AF96" s="24"/>
      <c r="AG96">
        <f t="shared" si="5"/>
        <v>14.4002011776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14.508048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0.12767082240000002</v>
      </c>
      <c r="AD97">
        <f t="shared" si="4"/>
        <v>14.3803771776</v>
      </c>
      <c r="AE97">
        <v>0</v>
      </c>
      <c r="AF97" s="24"/>
      <c r="AG97">
        <f t="shared" si="5"/>
        <v>14.3803771776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14.508048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0.12767082240000002</v>
      </c>
      <c r="AD98">
        <f t="shared" si="4"/>
        <v>14.3803771776</v>
      </c>
      <c r="AE98">
        <v>0</v>
      </c>
      <c r="AF98" s="24"/>
      <c r="AG98">
        <f t="shared" si="5"/>
        <v>14.3803771776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0.33871247949999966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4.3734999999999982E-2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3.7016758195999996E-3</v>
      </c>
      <c r="AD99">
        <f t="shared" si="6"/>
        <v>0.41694330368040011</v>
      </c>
      <c r="AE99">
        <f t="shared" ref="AE99:AR99" si="8">SUM(AE3:AE98)/4000</f>
        <v>0</v>
      </c>
      <c r="AG99">
        <f t="shared" si="8"/>
        <v>0.41694330368040011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3.8197499999999995E-2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265</v>
      </c>
      <c r="C3" s="16">
        <f>'[1]07'!C5</f>
        <v>0</v>
      </c>
      <c r="D3" s="16">
        <f>'[1]07'!D5</f>
        <v>45</v>
      </c>
      <c r="E3" s="16">
        <f>'[1]07'!E5</f>
        <v>0</v>
      </c>
      <c r="F3" s="15">
        <f>SUM(B3:E3)</f>
        <v>310</v>
      </c>
      <c r="G3" s="15">
        <f>'[1]07'!H5</f>
        <v>150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'[1]07'!B6</f>
        <v>265</v>
      </c>
      <c r="C4" s="16">
        <f>'[1]07'!C6</f>
        <v>0</v>
      </c>
      <c r="D4" s="16">
        <f>'[1]07'!D6</f>
        <v>45</v>
      </c>
      <c r="E4" s="16">
        <f>'[1]07'!E6</f>
        <v>0</v>
      </c>
      <c r="F4" s="15">
        <f>SUM(B4:E4)</f>
        <v>310</v>
      </c>
      <c r="G4" s="15">
        <f>'[1]07'!H6</f>
        <v>152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'[1]07'!B7</f>
        <v>265</v>
      </c>
      <c r="C5" s="16">
        <f>'[1]07'!C7</f>
        <v>0</v>
      </c>
      <c r="D5" s="16">
        <f>'[1]07'!D7</f>
        <v>45</v>
      </c>
      <c r="E5" s="16">
        <f>'[1]07'!E7</f>
        <v>0</v>
      </c>
      <c r="F5" s="15">
        <f t="shared" ref="F5:F68" si="6">SUM(B5:E5)</f>
        <v>310</v>
      </c>
      <c r="G5" s="15">
        <f>'[1]07'!H7</f>
        <v>152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'[1]07'!B8</f>
        <v>265</v>
      </c>
      <c r="C6" s="16">
        <f>'[1]07'!C8</f>
        <v>0</v>
      </c>
      <c r="D6" s="16">
        <f>'[1]07'!D8</f>
        <v>45</v>
      </c>
      <c r="E6" s="16">
        <f>'[1]07'!E8</f>
        <v>0</v>
      </c>
      <c r="F6" s="15">
        <f t="shared" si="6"/>
        <v>310</v>
      </c>
      <c r="G6" s="15">
        <f>'[1]07'!H8</f>
        <v>152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'[1]07'!B9</f>
        <v>265</v>
      </c>
      <c r="C7" s="16">
        <f>'[1]07'!C9</f>
        <v>0</v>
      </c>
      <c r="D7" s="16">
        <f>'[1]07'!D9</f>
        <v>45</v>
      </c>
      <c r="E7" s="16">
        <f>'[1]07'!E9</f>
        <v>0</v>
      </c>
      <c r="F7" s="15">
        <f t="shared" si="6"/>
        <v>310</v>
      </c>
      <c r="G7" s="15">
        <f>'[1]07'!H9</f>
        <v>152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'[1]07'!B10</f>
        <v>265</v>
      </c>
      <c r="C8" s="16">
        <f>'[1]07'!C10</f>
        <v>0</v>
      </c>
      <c r="D8" s="16">
        <f>'[1]07'!D10</f>
        <v>45</v>
      </c>
      <c r="E8" s="16">
        <f>'[1]07'!E10</f>
        <v>0</v>
      </c>
      <c r="F8" s="15">
        <f t="shared" si="6"/>
        <v>310</v>
      </c>
      <c r="G8" s="15">
        <f>'[1]07'!H10</f>
        <v>152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'[1]07'!B11</f>
        <v>265</v>
      </c>
      <c r="C9" s="16">
        <f>'[1]07'!C11</f>
        <v>0</v>
      </c>
      <c r="D9" s="16">
        <f>'[1]07'!D11</f>
        <v>45</v>
      </c>
      <c r="E9" s="16">
        <f>'[1]07'!E11</f>
        <v>0</v>
      </c>
      <c r="F9" s="15">
        <f t="shared" si="6"/>
        <v>310</v>
      </c>
      <c r="G9" s="15">
        <f>'[1]07'!H11</f>
        <v>152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'[1]07'!B12</f>
        <v>265</v>
      </c>
      <c r="C10" s="16">
        <f>'[1]07'!C12</f>
        <v>0</v>
      </c>
      <c r="D10" s="16">
        <f>'[1]07'!D12</f>
        <v>45</v>
      </c>
      <c r="E10" s="16">
        <f>'[1]07'!E12</f>
        <v>0</v>
      </c>
      <c r="F10" s="15">
        <f t="shared" si="6"/>
        <v>310</v>
      </c>
      <c r="G10" s="15">
        <f>'[1]07'!H12</f>
        <v>152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'[1]07'!B13</f>
        <v>265</v>
      </c>
      <c r="C11" s="16">
        <f>'[1]07'!C13</f>
        <v>0</v>
      </c>
      <c r="D11" s="16">
        <f>'[1]07'!D13</f>
        <v>45</v>
      </c>
      <c r="E11" s="16">
        <f>'[1]07'!E13</f>
        <v>0</v>
      </c>
      <c r="F11" s="15">
        <f t="shared" si="6"/>
        <v>310</v>
      </c>
      <c r="G11" s="15">
        <f>'[1]07'!H13</f>
        <v>152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'[1]07'!B14</f>
        <v>265</v>
      </c>
      <c r="C12" s="16">
        <f>'[1]07'!C14</f>
        <v>0</v>
      </c>
      <c r="D12" s="16">
        <f>'[1]07'!D14</f>
        <v>45</v>
      </c>
      <c r="E12" s="16">
        <f>'[1]07'!E14</f>
        <v>0</v>
      </c>
      <c r="F12" s="15">
        <f t="shared" si="6"/>
        <v>310</v>
      </c>
      <c r="G12" s="15">
        <f>'[1]07'!H14</f>
        <v>152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'[1]07'!B15</f>
        <v>265</v>
      </c>
      <c r="C13" s="16">
        <f>'[1]07'!C15</f>
        <v>0</v>
      </c>
      <c r="D13" s="16">
        <f>'[1]07'!D15</f>
        <v>45</v>
      </c>
      <c r="E13" s="16">
        <f>'[1]07'!E15</f>
        <v>0</v>
      </c>
      <c r="F13" s="15">
        <f t="shared" si="6"/>
        <v>310</v>
      </c>
      <c r="G13" s="15">
        <f>'[1]07'!H15</f>
        <v>152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'[1]07'!B16</f>
        <v>265</v>
      </c>
      <c r="C14" s="16">
        <f>'[1]07'!C16</f>
        <v>0</v>
      </c>
      <c r="D14" s="16">
        <f>'[1]07'!D16</f>
        <v>45</v>
      </c>
      <c r="E14" s="16">
        <f>'[1]07'!E16</f>
        <v>0</v>
      </c>
      <c r="F14" s="15">
        <f t="shared" si="6"/>
        <v>310</v>
      </c>
      <c r="G14" s="15">
        <f>'[1]07'!H16</f>
        <v>152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'[1]07'!B17</f>
        <v>265</v>
      </c>
      <c r="C15" s="16">
        <f>'[1]07'!C17</f>
        <v>0</v>
      </c>
      <c r="D15" s="16">
        <f>'[1]07'!D17</f>
        <v>45</v>
      </c>
      <c r="E15" s="16">
        <f>'[1]07'!E17</f>
        <v>0</v>
      </c>
      <c r="F15" s="15">
        <f t="shared" si="6"/>
        <v>310</v>
      </c>
      <c r="G15" s="15">
        <f>'[1]07'!H17</f>
        <v>154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'[1]07'!B18</f>
        <v>265</v>
      </c>
      <c r="C16" s="16">
        <f>'[1]07'!C18</f>
        <v>0</v>
      </c>
      <c r="D16" s="16">
        <f>'[1]07'!D18</f>
        <v>45</v>
      </c>
      <c r="E16" s="16">
        <f>'[1]07'!E18</f>
        <v>0</v>
      </c>
      <c r="F16" s="15">
        <f t="shared" si="6"/>
        <v>310</v>
      </c>
      <c r="G16" s="15">
        <f>'[1]07'!H18</f>
        <v>154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'[1]07'!B19</f>
        <v>265</v>
      </c>
      <c r="C17" s="16">
        <f>'[1]07'!C19</f>
        <v>0</v>
      </c>
      <c r="D17" s="16">
        <f>'[1]07'!D19</f>
        <v>45</v>
      </c>
      <c r="E17" s="16">
        <f>'[1]07'!E19</f>
        <v>0</v>
      </c>
      <c r="F17" s="15">
        <f t="shared" si="6"/>
        <v>310</v>
      </c>
      <c r="G17" s="15">
        <f>'[1]07'!H19</f>
        <v>154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'[1]07'!B20</f>
        <v>265</v>
      </c>
      <c r="C18" s="16">
        <f>'[1]07'!C20</f>
        <v>0</v>
      </c>
      <c r="D18" s="16">
        <f>'[1]07'!D20</f>
        <v>45</v>
      </c>
      <c r="E18" s="16">
        <f>'[1]07'!E20</f>
        <v>0</v>
      </c>
      <c r="F18" s="15">
        <f t="shared" si="6"/>
        <v>310</v>
      </c>
      <c r="G18" s="15">
        <f>'[1]07'!H20</f>
        <v>154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'[1]07'!B21</f>
        <v>265</v>
      </c>
      <c r="C19" s="16">
        <f>'[1]07'!C21</f>
        <v>0</v>
      </c>
      <c r="D19" s="16">
        <f>'[1]07'!D21</f>
        <v>45</v>
      </c>
      <c r="E19" s="16">
        <f>'[1]07'!E21</f>
        <v>0</v>
      </c>
      <c r="F19" s="15">
        <f t="shared" si="6"/>
        <v>310</v>
      </c>
      <c r="G19" s="15">
        <f>'[1]07'!H21</f>
        <v>154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'[1]07'!B22</f>
        <v>265</v>
      </c>
      <c r="C20" s="16">
        <f>'[1]07'!C22</f>
        <v>0</v>
      </c>
      <c r="D20" s="16">
        <f>'[1]07'!D22</f>
        <v>45</v>
      </c>
      <c r="E20" s="16">
        <f>'[1]07'!E22</f>
        <v>0</v>
      </c>
      <c r="F20" s="15">
        <f t="shared" si="6"/>
        <v>310</v>
      </c>
      <c r="G20" s="15">
        <f>'[1]07'!H22</f>
        <v>154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'[1]07'!B23</f>
        <v>265</v>
      </c>
      <c r="C21" s="16">
        <f>'[1]07'!C23</f>
        <v>0</v>
      </c>
      <c r="D21" s="16">
        <f>'[1]07'!D23</f>
        <v>45</v>
      </c>
      <c r="E21" s="16">
        <f>'[1]07'!E23</f>
        <v>0</v>
      </c>
      <c r="F21" s="15">
        <f t="shared" si="6"/>
        <v>310</v>
      </c>
      <c r="G21" s="15">
        <f>'[1]07'!H23</f>
        <v>154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'[1]07'!B24</f>
        <v>265</v>
      </c>
      <c r="C22" s="16">
        <f>'[1]07'!C24</f>
        <v>0</v>
      </c>
      <c r="D22" s="16">
        <f>'[1]07'!D24</f>
        <v>45</v>
      </c>
      <c r="E22" s="16">
        <f>'[1]07'!E24</f>
        <v>0</v>
      </c>
      <c r="F22" s="15">
        <f t="shared" si="6"/>
        <v>310</v>
      </c>
      <c r="G22" s="15">
        <f>'[1]07'!H24</f>
        <v>154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'[1]07'!B25</f>
        <v>265</v>
      </c>
      <c r="C23" s="16">
        <f>'[1]07'!C25</f>
        <v>0</v>
      </c>
      <c r="D23" s="16">
        <f>'[1]07'!D25</f>
        <v>45</v>
      </c>
      <c r="E23" s="16">
        <f>'[1]07'!E25</f>
        <v>0</v>
      </c>
      <c r="F23" s="15">
        <f t="shared" si="6"/>
        <v>310</v>
      </c>
      <c r="G23" s="15">
        <f>'[1]07'!H25</f>
        <v>154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'[1]07'!B26</f>
        <v>265</v>
      </c>
      <c r="C24" s="16">
        <f>'[1]07'!C26</f>
        <v>0</v>
      </c>
      <c r="D24" s="16">
        <f>'[1]07'!D26</f>
        <v>45</v>
      </c>
      <c r="E24" s="16">
        <f>'[1]07'!E26</f>
        <v>0</v>
      </c>
      <c r="F24" s="15">
        <f t="shared" si="6"/>
        <v>310</v>
      </c>
      <c r="G24" s="15">
        <f>'[1]07'!H26</f>
        <v>154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'[1]07'!B27</f>
        <v>265</v>
      </c>
      <c r="C25" s="16">
        <f>'[1]07'!C27</f>
        <v>0</v>
      </c>
      <c r="D25" s="16">
        <f>'[1]07'!D27</f>
        <v>45</v>
      </c>
      <c r="E25" s="16">
        <f>'[1]07'!E27</f>
        <v>0</v>
      </c>
      <c r="F25" s="15">
        <f t="shared" si="6"/>
        <v>310</v>
      </c>
      <c r="G25" s="15">
        <f>'[1]07'!H27</f>
        <v>154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'[1]07'!B28</f>
        <v>265</v>
      </c>
      <c r="C26" s="16">
        <f>'[1]07'!C28</f>
        <v>0</v>
      </c>
      <c r="D26" s="16">
        <f>'[1]07'!D28</f>
        <v>45</v>
      </c>
      <c r="E26" s="16">
        <f>'[1]07'!E28</f>
        <v>0</v>
      </c>
      <c r="F26" s="15">
        <f t="shared" si="6"/>
        <v>310</v>
      </c>
      <c r="G26" s="15">
        <f>'[1]07'!H28</f>
        <v>154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'[1]07'!B29</f>
        <v>265</v>
      </c>
      <c r="C27" s="16">
        <f>'[1]07'!C29</f>
        <v>0</v>
      </c>
      <c r="D27" s="16">
        <f>'[1]07'!D29</f>
        <v>45</v>
      </c>
      <c r="E27" s="16">
        <f>'[1]07'!E29</f>
        <v>0</v>
      </c>
      <c r="F27" s="15">
        <f t="shared" si="6"/>
        <v>310</v>
      </c>
      <c r="G27" s="15">
        <f>'[1]07'!H29</f>
        <v>154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'[1]07'!B30</f>
        <v>265</v>
      </c>
      <c r="C28" s="16">
        <f>'[1]07'!C30</f>
        <v>0</v>
      </c>
      <c r="D28" s="16">
        <f>'[1]07'!D30</f>
        <v>45</v>
      </c>
      <c r="E28" s="16">
        <f>'[1]07'!E30</f>
        <v>0</v>
      </c>
      <c r="F28" s="15">
        <f t="shared" si="6"/>
        <v>310</v>
      </c>
      <c r="G28" s="15">
        <f>'[1]07'!H30</f>
        <v>154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'[1]07'!B31</f>
        <v>265</v>
      </c>
      <c r="C29" s="16">
        <f>'[1]07'!C31</f>
        <v>0</v>
      </c>
      <c r="D29" s="16">
        <f>'[1]07'!D31</f>
        <v>45</v>
      </c>
      <c r="E29" s="16">
        <f>'[1]07'!E31</f>
        <v>0</v>
      </c>
      <c r="F29" s="15">
        <f t="shared" si="6"/>
        <v>310</v>
      </c>
      <c r="G29" s="15">
        <f>'[1]07'!H31</f>
        <v>154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'[1]07'!B32</f>
        <v>265</v>
      </c>
      <c r="C30" s="16">
        <f>'[1]07'!C32</f>
        <v>0</v>
      </c>
      <c r="D30" s="16">
        <f>'[1]07'!D32</f>
        <v>45</v>
      </c>
      <c r="E30" s="16">
        <f>'[1]07'!E32</f>
        <v>0</v>
      </c>
      <c r="F30" s="15">
        <f t="shared" si="6"/>
        <v>310</v>
      </c>
      <c r="G30" s="15">
        <f>'[1]07'!H32</f>
        <v>154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'[1]07'!B33</f>
        <v>265</v>
      </c>
      <c r="C31" s="16">
        <f>'[1]07'!C33</f>
        <v>0</v>
      </c>
      <c r="D31" s="16">
        <f>'[1]07'!D33</f>
        <v>45</v>
      </c>
      <c r="E31" s="16">
        <f>'[1]07'!E33</f>
        <v>0</v>
      </c>
      <c r="F31" s="15">
        <f t="shared" si="6"/>
        <v>310</v>
      </c>
      <c r="G31" s="15">
        <f>'[1]07'!H33</f>
        <v>152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'[1]07'!B34</f>
        <v>265</v>
      </c>
      <c r="C32" s="16">
        <f>'[1]07'!C34</f>
        <v>0</v>
      </c>
      <c r="D32" s="16">
        <f>'[1]07'!D34</f>
        <v>45</v>
      </c>
      <c r="E32" s="16">
        <f>'[1]07'!E34</f>
        <v>0</v>
      </c>
      <c r="F32" s="15">
        <f t="shared" si="6"/>
        <v>310</v>
      </c>
      <c r="G32" s="15">
        <f>'[1]07'!H34</f>
        <v>152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'[1]07'!B35</f>
        <v>265</v>
      </c>
      <c r="C33" s="16">
        <f>'[1]07'!C35</f>
        <v>0</v>
      </c>
      <c r="D33" s="16">
        <f>'[1]07'!D35</f>
        <v>45</v>
      </c>
      <c r="E33" s="16">
        <f>'[1]07'!E35</f>
        <v>0</v>
      </c>
      <c r="F33" s="15">
        <f t="shared" si="6"/>
        <v>310</v>
      </c>
      <c r="G33" s="15">
        <f>'[1]07'!H35</f>
        <v>152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'[1]07'!B36</f>
        <v>265</v>
      </c>
      <c r="C34" s="16">
        <f>'[1]07'!C36</f>
        <v>0</v>
      </c>
      <c r="D34" s="16">
        <f>'[1]07'!D36</f>
        <v>45</v>
      </c>
      <c r="E34" s="16">
        <f>'[1]07'!E36</f>
        <v>0</v>
      </c>
      <c r="F34" s="15">
        <f t="shared" si="6"/>
        <v>310</v>
      </c>
      <c r="G34" s="15">
        <f>'[1]07'!H36</f>
        <v>152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'[1]07'!B37</f>
        <v>265</v>
      </c>
      <c r="C35" s="16">
        <f>'[1]07'!C37</f>
        <v>0</v>
      </c>
      <c r="D35" s="16">
        <f>'[1]07'!D37</f>
        <v>45</v>
      </c>
      <c r="E35" s="16">
        <f>'[1]07'!E37</f>
        <v>0</v>
      </c>
      <c r="F35" s="15">
        <f t="shared" si="6"/>
        <v>310</v>
      </c>
      <c r="G35" s="15">
        <f>'[1]07'!H37</f>
        <v>152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'[1]07'!B38</f>
        <v>265</v>
      </c>
      <c r="C36" s="16">
        <f>'[1]07'!C38</f>
        <v>0</v>
      </c>
      <c r="D36" s="16">
        <f>'[1]07'!D38</f>
        <v>45</v>
      </c>
      <c r="E36" s="16">
        <f>'[1]07'!E38</f>
        <v>0</v>
      </c>
      <c r="F36" s="15">
        <f t="shared" si="6"/>
        <v>310</v>
      </c>
      <c r="G36" s="15">
        <f>'[1]07'!H38</f>
        <v>152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'[1]07'!B39</f>
        <v>265</v>
      </c>
      <c r="C37" s="16">
        <f>'[1]07'!C39</f>
        <v>0</v>
      </c>
      <c r="D37" s="16">
        <f>'[1]07'!D39</f>
        <v>45</v>
      </c>
      <c r="E37" s="16">
        <f>'[1]07'!E39</f>
        <v>0</v>
      </c>
      <c r="F37" s="15">
        <f t="shared" si="6"/>
        <v>310</v>
      </c>
      <c r="G37" s="15">
        <f>'[1]07'!H39</f>
        <v>152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'[1]07'!B40</f>
        <v>265</v>
      </c>
      <c r="C38" s="16">
        <f>'[1]07'!C40</f>
        <v>0</v>
      </c>
      <c r="D38" s="16">
        <f>'[1]07'!D40</f>
        <v>45</v>
      </c>
      <c r="E38" s="16">
        <f>'[1]07'!E40</f>
        <v>0</v>
      </c>
      <c r="F38" s="15">
        <f t="shared" si="6"/>
        <v>310</v>
      </c>
      <c r="G38" s="15">
        <f>'[1]07'!H40</f>
        <v>152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'[1]07'!B41</f>
        <v>265</v>
      </c>
      <c r="C39" s="16">
        <f>'[1]07'!C41</f>
        <v>0</v>
      </c>
      <c r="D39" s="16">
        <f>'[1]07'!D41</f>
        <v>45</v>
      </c>
      <c r="E39" s="16">
        <f>'[1]07'!E41</f>
        <v>0</v>
      </c>
      <c r="F39" s="15">
        <f t="shared" si="6"/>
        <v>310</v>
      </c>
      <c r="G39" s="15">
        <f>'[1]07'!H41</f>
        <v>152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'[1]07'!B42</f>
        <v>265</v>
      </c>
      <c r="C40" s="16">
        <f>'[1]07'!C42</f>
        <v>0</v>
      </c>
      <c r="D40" s="16">
        <f>'[1]07'!D42</f>
        <v>45</v>
      </c>
      <c r="E40" s="16">
        <f>'[1]07'!E42</f>
        <v>0</v>
      </c>
      <c r="F40" s="15">
        <f t="shared" si="6"/>
        <v>310</v>
      </c>
      <c r="G40" s="15">
        <f>'[1]07'!H42</f>
        <v>152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'[1]07'!B43</f>
        <v>265</v>
      </c>
      <c r="C41" s="16">
        <f>'[1]07'!C43</f>
        <v>0</v>
      </c>
      <c r="D41" s="16">
        <f>'[1]07'!D43</f>
        <v>45</v>
      </c>
      <c r="E41" s="16">
        <f>'[1]07'!E43</f>
        <v>0</v>
      </c>
      <c r="F41" s="15">
        <f t="shared" si="6"/>
        <v>310</v>
      </c>
      <c r="G41" s="15">
        <f>'[1]07'!H43</f>
        <v>152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'[1]07'!B44</f>
        <v>265</v>
      </c>
      <c r="C42" s="16">
        <f>'[1]07'!C44</f>
        <v>0</v>
      </c>
      <c r="D42" s="16">
        <f>'[1]07'!D44</f>
        <v>45</v>
      </c>
      <c r="E42" s="16">
        <f>'[1]07'!E44</f>
        <v>0</v>
      </c>
      <c r="F42" s="15">
        <f t="shared" si="6"/>
        <v>310</v>
      </c>
      <c r="G42" s="15">
        <f>'[1]07'!H44</f>
        <v>152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'[1]07'!B45</f>
        <v>265</v>
      </c>
      <c r="C43" s="16">
        <f>'[1]07'!C45</f>
        <v>0</v>
      </c>
      <c r="D43" s="16">
        <f>'[1]07'!D45</f>
        <v>45</v>
      </c>
      <c r="E43" s="16">
        <f>'[1]07'!E45</f>
        <v>0</v>
      </c>
      <c r="F43" s="15">
        <f t="shared" si="6"/>
        <v>310</v>
      </c>
      <c r="G43" s="15">
        <f>'[1]07'!H45</f>
        <v>152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'[1]07'!B46</f>
        <v>265</v>
      </c>
      <c r="C44" s="16">
        <f>'[1]07'!C46</f>
        <v>0</v>
      </c>
      <c r="D44" s="16">
        <f>'[1]07'!D46</f>
        <v>45</v>
      </c>
      <c r="E44" s="16">
        <f>'[1]07'!E46</f>
        <v>0</v>
      </c>
      <c r="F44" s="15">
        <f t="shared" si="6"/>
        <v>310</v>
      </c>
      <c r="G44" s="15">
        <f>'[1]07'!H46</f>
        <v>152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'[1]07'!B47</f>
        <v>265</v>
      </c>
      <c r="C45" s="16">
        <f>'[1]07'!C47</f>
        <v>0</v>
      </c>
      <c r="D45" s="16">
        <f>'[1]07'!D47</f>
        <v>45</v>
      </c>
      <c r="E45" s="16">
        <f>'[1]07'!E47</f>
        <v>0</v>
      </c>
      <c r="F45" s="15">
        <f t="shared" si="6"/>
        <v>310</v>
      </c>
      <c r="G45" s="15">
        <f>'[1]07'!H47</f>
        <v>150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'[1]07'!B48</f>
        <v>265</v>
      </c>
      <c r="C46" s="16">
        <f>'[1]07'!C48</f>
        <v>0</v>
      </c>
      <c r="D46" s="16">
        <f>'[1]07'!D48</f>
        <v>45</v>
      </c>
      <c r="E46" s="16">
        <f>'[1]07'!E48</f>
        <v>0</v>
      </c>
      <c r="F46" s="15">
        <f t="shared" si="6"/>
        <v>310</v>
      </c>
      <c r="G46" s="15">
        <f>'[1]07'!H48</f>
        <v>150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'[1]07'!B49</f>
        <v>265</v>
      </c>
      <c r="C47" s="16">
        <f>'[1]07'!C49</f>
        <v>0</v>
      </c>
      <c r="D47" s="16">
        <f>'[1]07'!D49</f>
        <v>45</v>
      </c>
      <c r="E47" s="16">
        <f>'[1]07'!E49</f>
        <v>0</v>
      </c>
      <c r="F47" s="15">
        <f t="shared" si="6"/>
        <v>310</v>
      </c>
      <c r="G47" s="15">
        <f>'[1]07'!H49</f>
        <v>150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'[1]07'!B50</f>
        <v>265</v>
      </c>
      <c r="C48" s="16">
        <f>'[1]07'!C50</f>
        <v>0</v>
      </c>
      <c r="D48" s="16">
        <f>'[1]07'!D50</f>
        <v>45</v>
      </c>
      <c r="E48" s="16">
        <f>'[1]07'!E50</f>
        <v>0</v>
      </c>
      <c r="F48" s="15">
        <f t="shared" si="6"/>
        <v>310</v>
      </c>
      <c r="G48" s="15">
        <f>'[1]07'!H50</f>
        <v>150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'[1]07'!B51</f>
        <v>265</v>
      </c>
      <c r="C49" s="16">
        <f>'[1]07'!C51</f>
        <v>0</v>
      </c>
      <c r="D49" s="16">
        <f>'[1]07'!D51</f>
        <v>45</v>
      </c>
      <c r="E49" s="16">
        <f>'[1]07'!E51</f>
        <v>0</v>
      </c>
      <c r="F49" s="15">
        <f t="shared" si="6"/>
        <v>310</v>
      </c>
      <c r="G49" s="15">
        <f>'[1]07'!H51</f>
        <v>150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'[1]07'!B52</f>
        <v>265</v>
      </c>
      <c r="C50" s="16">
        <f>'[1]07'!C52</f>
        <v>0</v>
      </c>
      <c r="D50" s="16">
        <f>'[1]07'!D52</f>
        <v>45</v>
      </c>
      <c r="E50" s="16">
        <f>'[1]07'!E52</f>
        <v>0</v>
      </c>
      <c r="F50" s="15">
        <f t="shared" si="6"/>
        <v>310</v>
      </c>
      <c r="G50" s="15">
        <f>'[1]07'!H52</f>
        <v>150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'[1]07'!B53</f>
        <v>265</v>
      </c>
      <c r="C51" s="16">
        <f>'[1]07'!C53</f>
        <v>0</v>
      </c>
      <c r="D51" s="16">
        <f>'[1]07'!D53</f>
        <v>45</v>
      </c>
      <c r="E51" s="16">
        <f>'[1]07'!E53</f>
        <v>0</v>
      </c>
      <c r="F51" s="15">
        <f t="shared" si="6"/>
        <v>310</v>
      </c>
      <c r="G51" s="15">
        <f>'[1]07'!H53</f>
        <v>150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'[1]07'!B54</f>
        <v>265</v>
      </c>
      <c r="C52" s="16">
        <f>'[1]07'!C54</f>
        <v>0</v>
      </c>
      <c r="D52" s="16">
        <f>'[1]07'!D54</f>
        <v>45</v>
      </c>
      <c r="E52" s="16">
        <f>'[1]07'!E54</f>
        <v>0</v>
      </c>
      <c r="F52" s="15">
        <f t="shared" si="6"/>
        <v>310</v>
      </c>
      <c r="G52" s="15">
        <f>'[1]07'!H54</f>
        <v>150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'[1]07'!B55</f>
        <v>265</v>
      </c>
      <c r="C53" s="16">
        <f>'[1]07'!C55</f>
        <v>0</v>
      </c>
      <c r="D53" s="16">
        <f>'[1]07'!D55</f>
        <v>45</v>
      </c>
      <c r="E53" s="16">
        <f>'[1]07'!E55</f>
        <v>0</v>
      </c>
      <c r="F53" s="15">
        <f t="shared" si="6"/>
        <v>310</v>
      </c>
      <c r="G53" s="15">
        <f>'[1]07'!H55</f>
        <v>148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'[1]07'!B56</f>
        <v>265</v>
      </c>
      <c r="C54" s="16">
        <f>'[1]07'!C56</f>
        <v>0</v>
      </c>
      <c r="D54" s="16">
        <f>'[1]07'!D56</f>
        <v>45</v>
      </c>
      <c r="E54" s="16">
        <f>'[1]07'!E56</f>
        <v>0</v>
      </c>
      <c r="F54" s="15">
        <f t="shared" si="6"/>
        <v>310</v>
      </c>
      <c r="G54" s="15">
        <f>'[1]07'!H56</f>
        <v>148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'[1]07'!B57</f>
        <v>265</v>
      </c>
      <c r="C55" s="16">
        <f>'[1]07'!C57</f>
        <v>0</v>
      </c>
      <c r="D55" s="16">
        <f>'[1]07'!D57</f>
        <v>45</v>
      </c>
      <c r="E55" s="16">
        <f>'[1]07'!E57</f>
        <v>0</v>
      </c>
      <c r="F55" s="15">
        <f t="shared" si="6"/>
        <v>310</v>
      </c>
      <c r="G55" s="15">
        <f>'[1]07'!H57</f>
        <v>148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'[1]07'!B58</f>
        <v>265</v>
      </c>
      <c r="C56" s="16">
        <f>'[1]07'!C58</f>
        <v>0</v>
      </c>
      <c r="D56" s="16">
        <f>'[1]07'!D58</f>
        <v>45</v>
      </c>
      <c r="E56" s="16">
        <f>'[1]07'!E58</f>
        <v>0</v>
      </c>
      <c r="F56" s="15">
        <f t="shared" si="6"/>
        <v>310</v>
      </c>
      <c r="G56" s="15">
        <f>'[1]07'!H58</f>
        <v>148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'[1]07'!B59</f>
        <v>265</v>
      </c>
      <c r="C57" s="16">
        <f>'[1]07'!C59</f>
        <v>0</v>
      </c>
      <c r="D57" s="16">
        <f>'[1]07'!D59</f>
        <v>45</v>
      </c>
      <c r="E57" s="16">
        <f>'[1]07'!E59</f>
        <v>0</v>
      </c>
      <c r="F57" s="15">
        <f t="shared" si="6"/>
        <v>310</v>
      </c>
      <c r="G57" s="15">
        <f>'[1]07'!H59</f>
        <v>146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'[1]07'!B60</f>
        <v>265</v>
      </c>
      <c r="C58" s="16">
        <f>'[1]07'!C60</f>
        <v>0</v>
      </c>
      <c r="D58" s="16">
        <f>'[1]07'!D60</f>
        <v>45</v>
      </c>
      <c r="E58" s="16">
        <f>'[1]07'!E60</f>
        <v>0</v>
      </c>
      <c r="F58" s="15">
        <f t="shared" si="6"/>
        <v>310</v>
      </c>
      <c r="G58" s="15">
        <f>'[1]07'!H60</f>
        <v>146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'[1]07'!B61</f>
        <v>265</v>
      </c>
      <c r="C59" s="16">
        <f>'[1]07'!C61</f>
        <v>0</v>
      </c>
      <c r="D59" s="16">
        <f>'[1]07'!D61</f>
        <v>45</v>
      </c>
      <c r="E59" s="16">
        <f>'[1]07'!E61</f>
        <v>0</v>
      </c>
      <c r="F59" s="15">
        <f t="shared" si="6"/>
        <v>310</v>
      </c>
      <c r="G59" s="15">
        <f>'[1]07'!H61</f>
        <v>146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'[1]07'!B62</f>
        <v>265</v>
      </c>
      <c r="C60" s="16">
        <f>'[1]07'!C62</f>
        <v>0</v>
      </c>
      <c r="D60" s="16">
        <f>'[1]07'!D62</f>
        <v>45</v>
      </c>
      <c r="E60" s="16">
        <f>'[1]07'!E62</f>
        <v>0</v>
      </c>
      <c r="F60" s="15">
        <f t="shared" si="6"/>
        <v>310</v>
      </c>
      <c r="G60" s="15">
        <f>'[1]07'!H62</f>
        <v>146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'[1]07'!B63</f>
        <v>265</v>
      </c>
      <c r="C61" s="16">
        <f>'[1]07'!C63</f>
        <v>0</v>
      </c>
      <c r="D61" s="16">
        <f>'[1]07'!D63</f>
        <v>45</v>
      </c>
      <c r="E61" s="16">
        <f>'[1]07'!E63</f>
        <v>0</v>
      </c>
      <c r="F61" s="15">
        <f t="shared" si="6"/>
        <v>310</v>
      </c>
      <c r="G61" s="15">
        <f>'[1]07'!H63</f>
        <v>146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'[1]07'!B64</f>
        <v>265</v>
      </c>
      <c r="C62" s="16">
        <f>'[1]07'!C64</f>
        <v>0</v>
      </c>
      <c r="D62" s="16">
        <f>'[1]07'!D64</f>
        <v>45</v>
      </c>
      <c r="E62" s="16">
        <f>'[1]07'!E64</f>
        <v>0</v>
      </c>
      <c r="F62" s="15">
        <f t="shared" si="6"/>
        <v>310</v>
      </c>
      <c r="G62" s="15">
        <f>'[1]07'!H64</f>
        <v>146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'[1]07'!B65</f>
        <v>265</v>
      </c>
      <c r="C63" s="16">
        <f>'[1]07'!C65</f>
        <v>0</v>
      </c>
      <c r="D63" s="16">
        <f>'[1]07'!D65</f>
        <v>45</v>
      </c>
      <c r="E63" s="16">
        <f>'[1]07'!E65</f>
        <v>0</v>
      </c>
      <c r="F63" s="15">
        <f t="shared" si="6"/>
        <v>310</v>
      </c>
      <c r="G63" s="15">
        <f>'[1]07'!H65</f>
        <v>146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'[1]07'!B66</f>
        <v>265</v>
      </c>
      <c r="C64" s="16">
        <f>'[1]07'!C66</f>
        <v>0</v>
      </c>
      <c r="D64" s="16">
        <f>'[1]07'!D66</f>
        <v>45</v>
      </c>
      <c r="E64" s="16">
        <f>'[1]07'!E66</f>
        <v>0</v>
      </c>
      <c r="F64" s="15">
        <f t="shared" si="6"/>
        <v>310</v>
      </c>
      <c r="G64" s="15">
        <f>'[1]07'!H66</f>
        <v>146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'[1]07'!B67</f>
        <v>265</v>
      </c>
      <c r="C65" s="16">
        <f>'[1]07'!C67</f>
        <v>0</v>
      </c>
      <c r="D65" s="16">
        <f>'[1]07'!D67</f>
        <v>45</v>
      </c>
      <c r="E65" s="16">
        <f>'[1]07'!E67</f>
        <v>0</v>
      </c>
      <c r="F65" s="15">
        <f t="shared" si="6"/>
        <v>310</v>
      </c>
      <c r="G65" s="15">
        <f>'[1]07'!H67</f>
        <v>146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'[1]07'!B68</f>
        <v>265</v>
      </c>
      <c r="C66" s="16">
        <f>'[1]07'!C68</f>
        <v>0</v>
      </c>
      <c r="D66" s="16">
        <f>'[1]07'!D68</f>
        <v>45</v>
      </c>
      <c r="E66" s="16">
        <f>'[1]07'!E68</f>
        <v>0</v>
      </c>
      <c r="F66" s="15">
        <f t="shared" si="6"/>
        <v>310</v>
      </c>
      <c r="G66" s="15">
        <f>'[1]07'!H68</f>
        <v>146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'[1]07'!B69</f>
        <v>265</v>
      </c>
      <c r="C67" s="16">
        <f>'[1]07'!C69</f>
        <v>0</v>
      </c>
      <c r="D67" s="16">
        <f>'[1]07'!D69</f>
        <v>45</v>
      </c>
      <c r="E67" s="16">
        <f>'[1]07'!E69</f>
        <v>0</v>
      </c>
      <c r="F67" s="15">
        <f t="shared" si="6"/>
        <v>310</v>
      </c>
      <c r="G67" s="15">
        <f>'[1]07'!H69</f>
        <v>146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'[1]07'!B70</f>
        <v>265</v>
      </c>
      <c r="C68" s="16">
        <f>'[1]07'!C70</f>
        <v>0</v>
      </c>
      <c r="D68" s="16">
        <f>'[1]07'!D70</f>
        <v>45</v>
      </c>
      <c r="E68" s="16">
        <f>'[1]07'!E70</f>
        <v>0</v>
      </c>
      <c r="F68" s="15">
        <f t="shared" si="6"/>
        <v>310</v>
      </c>
      <c r="G68" s="15">
        <f>'[1]07'!H70</f>
        <v>146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'[1]07'!B71</f>
        <v>265</v>
      </c>
      <c r="C69" s="16">
        <f>'[1]07'!C71</f>
        <v>0</v>
      </c>
      <c r="D69" s="16">
        <f>'[1]07'!D71</f>
        <v>45</v>
      </c>
      <c r="E69" s="16">
        <f>'[1]07'!E71</f>
        <v>0</v>
      </c>
      <c r="F69" s="15">
        <f t="shared" ref="F69:F98" si="17">SUM(B69:E69)</f>
        <v>310</v>
      </c>
      <c r="G69" s="15">
        <f>'[1]07'!H71</f>
        <v>146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'[1]07'!B72</f>
        <v>265</v>
      </c>
      <c r="C70" s="16">
        <f>'[1]07'!C72</f>
        <v>0</v>
      </c>
      <c r="D70" s="16">
        <f>'[1]07'!D72</f>
        <v>45</v>
      </c>
      <c r="E70" s="16">
        <f>'[1]07'!E72</f>
        <v>0</v>
      </c>
      <c r="F70" s="15">
        <f t="shared" si="17"/>
        <v>310</v>
      </c>
      <c r="G70" s="15">
        <f>'[1]07'!H72</f>
        <v>146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'[1]07'!B73</f>
        <v>265</v>
      </c>
      <c r="C71" s="16">
        <f>'[1]07'!C73</f>
        <v>0</v>
      </c>
      <c r="D71" s="16">
        <f>'[1]07'!D73</f>
        <v>45</v>
      </c>
      <c r="E71" s="16">
        <f>'[1]07'!E73</f>
        <v>0</v>
      </c>
      <c r="F71" s="15">
        <f t="shared" si="17"/>
        <v>310</v>
      </c>
      <c r="G71" s="15">
        <f>'[1]07'!H73</f>
        <v>146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'[1]07'!B74</f>
        <v>265</v>
      </c>
      <c r="C72" s="16">
        <f>'[1]07'!C74</f>
        <v>0</v>
      </c>
      <c r="D72" s="16">
        <f>'[1]07'!D74</f>
        <v>45</v>
      </c>
      <c r="E72" s="16">
        <f>'[1]07'!E74</f>
        <v>0</v>
      </c>
      <c r="F72" s="15">
        <f t="shared" si="17"/>
        <v>310</v>
      </c>
      <c r="G72" s="15">
        <f>'[1]07'!H74</f>
        <v>146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'[1]07'!B75</f>
        <v>265</v>
      </c>
      <c r="C73" s="16">
        <f>'[1]07'!C75</f>
        <v>0</v>
      </c>
      <c r="D73" s="16">
        <f>'[1]07'!D75</f>
        <v>45</v>
      </c>
      <c r="E73" s="16">
        <f>'[1]07'!E75</f>
        <v>0</v>
      </c>
      <c r="F73" s="15">
        <f t="shared" si="17"/>
        <v>310</v>
      </c>
      <c r="G73" s="15">
        <f>'[1]07'!H75</f>
        <v>146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'[1]07'!B76</f>
        <v>265</v>
      </c>
      <c r="C74" s="16">
        <f>'[1]07'!C76</f>
        <v>0</v>
      </c>
      <c r="D74" s="16">
        <f>'[1]07'!D76</f>
        <v>45</v>
      </c>
      <c r="E74" s="16">
        <f>'[1]07'!E76</f>
        <v>0</v>
      </c>
      <c r="F74" s="15">
        <f t="shared" si="17"/>
        <v>310</v>
      </c>
      <c r="G74" s="15">
        <f>'[1]07'!H76</f>
        <v>146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'[1]07'!B77</f>
        <v>265</v>
      </c>
      <c r="C75" s="16">
        <f>'[1]07'!C77</f>
        <v>0</v>
      </c>
      <c r="D75" s="16">
        <f>'[1]07'!D77</f>
        <v>45</v>
      </c>
      <c r="E75" s="16">
        <f>'[1]07'!E77</f>
        <v>0</v>
      </c>
      <c r="F75" s="15">
        <f t="shared" si="17"/>
        <v>310</v>
      </c>
      <c r="G75" s="15">
        <f>'[1]07'!H77</f>
        <v>146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'[1]07'!B78</f>
        <v>265</v>
      </c>
      <c r="C76" s="16">
        <f>'[1]07'!C78</f>
        <v>0</v>
      </c>
      <c r="D76" s="16">
        <f>'[1]07'!D78</f>
        <v>45</v>
      </c>
      <c r="E76" s="16">
        <f>'[1]07'!E78</f>
        <v>0</v>
      </c>
      <c r="F76" s="15">
        <f t="shared" si="17"/>
        <v>310</v>
      </c>
      <c r="G76" s="15">
        <f>'[1]07'!H78</f>
        <v>146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'[1]07'!B79</f>
        <v>265</v>
      </c>
      <c r="C77" s="16">
        <f>'[1]07'!C79</f>
        <v>0</v>
      </c>
      <c r="D77" s="16">
        <f>'[1]07'!D79</f>
        <v>45</v>
      </c>
      <c r="E77" s="16">
        <f>'[1]07'!E79</f>
        <v>0</v>
      </c>
      <c r="F77" s="15">
        <f t="shared" si="17"/>
        <v>310</v>
      </c>
      <c r="G77" s="15">
        <f>'[1]07'!H79</f>
        <v>146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'[1]07'!B80</f>
        <v>265</v>
      </c>
      <c r="C78" s="16">
        <f>'[1]07'!C80</f>
        <v>0</v>
      </c>
      <c r="D78" s="16">
        <f>'[1]07'!D80</f>
        <v>45</v>
      </c>
      <c r="E78" s="16">
        <f>'[1]07'!E80</f>
        <v>0</v>
      </c>
      <c r="F78" s="15">
        <f t="shared" si="17"/>
        <v>310</v>
      </c>
      <c r="G78" s="15">
        <f>'[1]07'!H80</f>
        <v>148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'[1]07'!B81</f>
        <v>265</v>
      </c>
      <c r="C79" s="16">
        <f>'[1]07'!C81</f>
        <v>0</v>
      </c>
      <c r="D79" s="16">
        <f>'[1]07'!D81</f>
        <v>45</v>
      </c>
      <c r="E79" s="16">
        <f>'[1]07'!E81</f>
        <v>0</v>
      </c>
      <c r="F79" s="15">
        <f t="shared" si="17"/>
        <v>310</v>
      </c>
      <c r="G79" s="15">
        <f>'[1]07'!H81</f>
        <v>148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'[1]07'!B82</f>
        <v>265</v>
      </c>
      <c r="C80" s="16">
        <f>'[1]07'!C82</f>
        <v>0</v>
      </c>
      <c r="D80" s="16">
        <f>'[1]07'!D82</f>
        <v>45</v>
      </c>
      <c r="E80" s="16">
        <f>'[1]07'!E82</f>
        <v>0</v>
      </c>
      <c r="F80" s="15">
        <f t="shared" si="17"/>
        <v>310</v>
      </c>
      <c r="G80" s="15">
        <f>'[1]07'!H82</f>
        <v>148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'[1]07'!B83</f>
        <v>265</v>
      </c>
      <c r="C81" s="16">
        <f>'[1]07'!C83</f>
        <v>0</v>
      </c>
      <c r="D81" s="16">
        <f>'[1]07'!D83</f>
        <v>45</v>
      </c>
      <c r="E81" s="16">
        <f>'[1]07'!E83</f>
        <v>0</v>
      </c>
      <c r="F81" s="15">
        <f t="shared" si="17"/>
        <v>310</v>
      </c>
      <c r="G81" s="15">
        <f>'[1]07'!H83</f>
        <v>148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'[1]07'!B84</f>
        <v>265</v>
      </c>
      <c r="C82" s="16">
        <f>'[1]07'!C84</f>
        <v>0</v>
      </c>
      <c r="D82" s="16">
        <f>'[1]07'!D84</f>
        <v>45</v>
      </c>
      <c r="E82" s="16">
        <f>'[1]07'!E84</f>
        <v>0</v>
      </c>
      <c r="F82" s="15">
        <f t="shared" si="17"/>
        <v>310</v>
      </c>
      <c r="G82" s="15">
        <f>'[1]07'!H84</f>
        <v>148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'[1]07'!B85</f>
        <v>265</v>
      </c>
      <c r="C83" s="16">
        <f>'[1]07'!C85</f>
        <v>0</v>
      </c>
      <c r="D83" s="16">
        <f>'[1]07'!D85</f>
        <v>45</v>
      </c>
      <c r="E83" s="16">
        <f>'[1]07'!E85</f>
        <v>0</v>
      </c>
      <c r="F83" s="15">
        <f t="shared" si="17"/>
        <v>310</v>
      </c>
      <c r="G83" s="15">
        <f>'[1]07'!H85</f>
        <v>149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149</v>
      </c>
      <c r="L83" s="18">
        <f>frq!C83</f>
        <v>1</v>
      </c>
      <c r="M83" s="16">
        <f t="shared" si="11"/>
        <v>149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149</v>
      </c>
    </row>
    <row r="84" spans="1:17">
      <c r="A84" s="8" t="s">
        <v>126</v>
      </c>
      <c r="B84" s="15">
        <f>'[1]07'!B86</f>
        <v>265</v>
      </c>
      <c r="C84" s="16">
        <f>'[1]07'!C86</f>
        <v>0</v>
      </c>
      <c r="D84" s="16">
        <f>'[1]07'!D86</f>
        <v>45</v>
      </c>
      <c r="E84" s="16">
        <f>'[1]07'!E86</f>
        <v>0</v>
      </c>
      <c r="F84" s="15">
        <f t="shared" si="17"/>
        <v>310</v>
      </c>
      <c r="G84" s="15">
        <f>'[1]07'!H86</f>
        <v>149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149</v>
      </c>
      <c r="L84" s="18">
        <f>frq!C84</f>
        <v>1</v>
      </c>
      <c r="M84" s="16">
        <f t="shared" si="11"/>
        <v>149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149</v>
      </c>
    </row>
    <row r="85" spans="1:17">
      <c r="A85" s="8" t="s">
        <v>127</v>
      </c>
      <c r="B85" s="15">
        <f>'[1]07'!B87</f>
        <v>265</v>
      </c>
      <c r="C85" s="16">
        <f>'[1]07'!C87</f>
        <v>0</v>
      </c>
      <c r="D85" s="16">
        <f>'[1]07'!D87</f>
        <v>45</v>
      </c>
      <c r="E85" s="16">
        <f>'[1]07'!E87</f>
        <v>0</v>
      </c>
      <c r="F85" s="15">
        <f t="shared" si="17"/>
        <v>310</v>
      </c>
      <c r="G85" s="15">
        <f>'[1]07'!H87</f>
        <v>149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149</v>
      </c>
      <c r="L85" s="18">
        <f>frq!C85</f>
        <v>1</v>
      </c>
      <c r="M85" s="16">
        <f t="shared" si="11"/>
        <v>149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149</v>
      </c>
    </row>
    <row r="86" spans="1:17">
      <c r="A86" s="8" t="s">
        <v>128</v>
      </c>
      <c r="B86" s="15">
        <f>'[1]07'!B88</f>
        <v>265</v>
      </c>
      <c r="C86" s="16">
        <f>'[1]07'!C88</f>
        <v>0</v>
      </c>
      <c r="D86" s="16">
        <f>'[1]07'!D88</f>
        <v>45</v>
      </c>
      <c r="E86" s="16">
        <f>'[1]07'!E88</f>
        <v>0</v>
      </c>
      <c r="F86" s="15">
        <f t="shared" si="17"/>
        <v>310</v>
      </c>
      <c r="G86" s="15">
        <f>'[1]07'!H88</f>
        <v>149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149</v>
      </c>
      <c r="L86" s="18">
        <f>frq!C86</f>
        <v>1</v>
      </c>
      <c r="M86" s="16">
        <f t="shared" si="11"/>
        <v>149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149</v>
      </c>
    </row>
    <row r="87" spans="1:17">
      <c r="A87" s="8" t="s">
        <v>129</v>
      </c>
      <c r="B87" s="15">
        <f>'[1]07'!B89</f>
        <v>265</v>
      </c>
      <c r="C87" s="16">
        <f>'[1]07'!C89</f>
        <v>0</v>
      </c>
      <c r="D87" s="16">
        <f>'[1]07'!D89</f>
        <v>45</v>
      </c>
      <c r="E87" s="16">
        <f>'[1]07'!E89</f>
        <v>0</v>
      </c>
      <c r="F87" s="15">
        <f t="shared" si="17"/>
        <v>310</v>
      </c>
      <c r="G87" s="15">
        <f>'[1]07'!H89</f>
        <v>149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149</v>
      </c>
      <c r="L87" s="18">
        <f>frq!C87</f>
        <v>1</v>
      </c>
      <c r="M87" s="16">
        <f t="shared" si="11"/>
        <v>149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149</v>
      </c>
    </row>
    <row r="88" spans="1:17">
      <c r="A88" s="8" t="s">
        <v>130</v>
      </c>
      <c r="B88" s="15">
        <f>'[1]07'!B90</f>
        <v>265</v>
      </c>
      <c r="C88" s="16">
        <f>'[1]07'!C90</f>
        <v>0</v>
      </c>
      <c r="D88" s="16">
        <f>'[1]07'!D90</f>
        <v>45</v>
      </c>
      <c r="E88" s="16">
        <f>'[1]07'!E90</f>
        <v>0</v>
      </c>
      <c r="F88" s="15">
        <f t="shared" si="17"/>
        <v>310</v>
      </c>
      <c r="G88" s="15">
        <f>'[1]07'!H90</f>
        <v>149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149</v>
      </c>
      <c r="L88" s="18">
        <f>frq!C88</f>
        <v>1</v>
      </c>
      <c r="M88" s="16">
        <f t="shared" si="11"/>
        <v>149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149</v>
      </c>
    </row>
    <row r="89" spans="1:17">
      <c r="A89" s="8" t="s">
        <v>131</v>
      </c>
      <c r="B89" s="15">
        <f>'[1]07'!B91</f>
        <v>265</v>
      </c>
      <c r="C89" s="16">
        <f>'[1]07'!C91</f>
        <v>0</v>
      </c>
      <c r="D89" s="16">
        <f>'[1]07'!D91</f>
        <v>45</v>
      </c>
      <c r="E89" s="16">
        <f>'[1]07'!E91</f>
        <v>0</v>
      </c>
      <c r="F89" s="15">
        <f t="shared" si="17"/>
        <v>310</v>
      </c>
      <c r="G89" s="15">
        <f>'[1]07'!H91</f>
        <v>149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149</v>
      </c>
      <c r="L89" s="18">
        <f>frq!C89</f>
        <v>1</v>
      </c>
      <c r="M89" s="16">
        <f t="shared" si="11"/>
        <v>149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149</v>
      </c>
    </row>
    <row r="90" spans="1:17">
      <c r="A90" s="8" t="s">
        <v>132</v>
      </c>
      <c r="B90" s="15">
        <f>'[1]07'!B92</f>
        <v>265</v>
      </c>
      <c r="C90" s="16">
        <f>'[1]07'!C92</f>
        <v>0</v>
      </c>
      <c r="D90" s="16">
        <f>'[1]07'!D92</f>
        <v>45</v>
      </c>
      <c r="E90" s="16">
        <f>'[1]07'!E92</f>
        <v>0</v>
      </c>
      <c r="F90" s="15">
        <f t="shared" si="17"/>
        <v>310</v>
      </c>
      <c r="G90" s="15">
        <f>'[1]07'!H92</f>
        <v>149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149</v>
      </c>
      <c r="L90" s="18">
        <f>frq!C90</f>
        <v>1</v>
      </c>
      <c r="M90" s="16">
        <f t="shared" si="11"/>
        <v>149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149</v>
      </c>
    </row>
    <row r="91" spans="1:17">
      <c r="A91" s="8" t="s">
        <v>133</v>
      </c>
      <c r="B91" s="15">
        <f>'[1]07'!B93</f>
        <v>265</v>
      </c>
      <c r="C91" s="16">
        <f>'[1]07'!C93</f>
        <v>0</v>
      </c>
      <c r="D91" s="16">
        <f>'[1]07'!D93</f>
        <v>45</v>
      </c>
      <c r="E91" s="16">
        <f>'[1]07'!E93</f>
        <v>0</v>
      </c>
      <c r="F91" s="15">
        <f t="shared" si="17"/>
        <v>310</v>
      </c>
      <c r="G91" s="15">
        <f>'[1]07'!H93</f>
        <v>150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'[1]07'!B94</f>
        <v>265</v>
      </c>
      <c r="C92" s="16">
        <f>'[1]07'!C94</f>
        <v>0</v>
      </c>
      <c r="D92" s="16">
        <f>'[1]07'!D94</f>
        <v>45</v>
      </c>
      <c r="E92" s="16">
        <f>'[1]07'!E94</f>
        <v>0</v>
      </c>
      <c r="F92" s="15">
        <f t="shared" si="17"/>
        <v>310</v>
      </c>
      <c r="G92" s="15">
        <f>'[1]07'!H94</f>
        <v>150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'[1]07'!B95</f>
        <v>265</v>
      </c>
      <c r="C93" s="16">
        <f>'[1]07'!C95</f>
        <v>0</v>
      </c>
      <c r="D93" s="16">
        <f>'[1]07'!D95</f>
        <v>45</v>
      </c>
      <c r="E93" s="16">
        <f>'[1]07'!E95</f>
        <v>0</v>
      </c>
      <c r="F93" s="15">
        <f t="shared" si="17"/>
        <v>310</v>
      </c>
      <c r="G93" s="15">
        <f>'[1]07'!H95</f>
        <v>150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'[1]07'!B96</f>
        <v>265</v>
      </c>
      <c r="C94" s="16">
        <f>'[1]07'!C96</f>
        <v>0</v>
      </c>
      <c r="D94" s="16">
        <f>'[1]07'!D96</f>
        <v>45</v>
      </c>
      <c r="E94" s="16">
        <f>'[1]07'!E96</f>
        <v>0</v>
      </c>
      <c r="F94" s="15">
        <f t="shared" si="17"/>
        <v>310</v>
      </c>
      <c r="G94" s="15">
        <f>'[1]07'!H96</f>
        <v>150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'[1]07'!B97</f>
        <v>265</v>
      </c>
      <c r="C95" s="16">
        <f>'[1]07'!C97</f>
        <v>0</v>
      </c>
      <c r="D95" s="16">
        <f>'[1]07'!D97</f>
        <v>45</v>
      </c>
      <c r="E95" s="16">
        <f>'[1]07'!E97</f>
        <v>0</v>
      </c>
      <c r="F95" s="15">
        <f t="shared" si="17"/>
        <v>310</v>
      </c>
      <c r="G95" s="15">
        <f>'[1]07'!H97</f>
        <v>152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'[1]07'!B98</f>
        <v>265</v>
      </c>
      <c r="C96" s="16">
        <f>'[1]07'!C98</f>
        <v>0</v>
      </c>
      <c r="D96" s="16">
        <f>'[1]07'!D98</f>
        <v>45</v>
      </c>
      <c r="E96" s="16">
        <f>'[1]07'!E98</f>
        <v>0</v>
      </c>
      <c r="F96" s="15">
        <f t="shared" si="17"/>
        <v>310</v>
      </c>
      <c r="G96" s="15">
        <f>'[1]07'!H98</f>
        <v>152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'[1]07'!B99</f>
        <v>265</v>
      </c>
      <c r="C97" s="16">
        <f>'[1]07'!C99</f>
        <v>0</v>
      </c>
      <c r="D97" s="16">
        <f>'[1]07'!D99</f>
        <v>45</v>
      </c>
      <c r="E97" s="16">
        <f>'[1]07'!E99</f>
        <v>0</v>
      </c>
      <c r="F97" s="15">
        <f t="shared" si="17"/>
        <v>310</v>
      </c>
      <c r="G97" s="15">
        <f>'[1]07'!H99</f>
        <v>152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'[1]07'!B100</f>
        <v>265</v>
      </c>
      <c r="C98" s="16">
        <f>'[1]07'!C100</f>
        <v>0</v>
      </c>
      <c r="D98" s="16">
        <f>'[1]07'!D100</f>
        <v>45</v>
      </c>
      <c r="E98" s="16">
        <f>'[1]07'!E100</f>
        <v>0</v>
      </c>
      <c r="F98" s="15">
        <f t="shared" si="17"/>
        <v>310</v>
      </c>
      <c r="G98" s="15">
        <f>'[1]07'!H100</f>
        <v>152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3.6030000000000002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3.6030000000000002</v>
      </c>
      <c r="L99" s="15">
        <f t="shared" si="18"/>
        <v>2.4E-2</v>
      </c>
      <c r="M99" s="15">
        <f t="shared" si="18"/>
        <v>3.6030000000000002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3.6030000000000002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'[2]07'!B5</f>
        <v>84</v>
      </c>
      <c r="C3" s="176">
        <f>'[2]07'!C5</f>
        <v>0</v>
      </c>
      <c r="D3" s="176">
        <f>'[2]07'!D5</f>
        <v>0</v>
      </c>
      <c r="E3" s="176">
        <f>'[2]07'!E5</f>
        <v>0</v>
      </c>
      <c r="F3" s="15">
        <f>SUM(B3:E3)</f>
        <v>84</v>
      </c>
      <c r="G3" s="175">
        <f>'[2]07'!H5</f>
        <v>36</v>
      </c>
      <c r="H3" s="176">
        <f>'[2]07'!I5</f>
        <v>0</v>
      </c>
      <c r="I3" s="176">
        <f>'[2]07'!J5</f>
        <v>0</v>
      </c>
      <c r="J3" s="176">
        <f>'[2]07'!K5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75">
        <f>'[2]07'!B6</f>
        <v>84</v>
      </c>
      <c r="C4" s="176">
        <f>'[2]07'!C6</f>
        <v>0</v>
      </c>
      <c r="D4" s="176">
        <f>'[2]07'!D6</f>
        <v>0</v>
      </c>
      <c r="E4" s="176">
        <f>'[2]07'!E6</f>
        <v>0</v>
      </c>
      <c r="F4" s="15">
        <f>SUM(B4:E4)</f>
        <v>84</v>
      </c>
      <c r="G4" s="175">
        <f>'[2]07'!H6</f>
        <v>36</v>
      </c>
      <c r="H4" s="176">
        <f>'[2]07'!I6</f>
        <v>0</v>
      </c>
      <c r="I4" s="176">
        <f>'[2]07'!J6</f>
        <v>0</v>
      </c>
      <c r="J4" s="176">
        <f>'[2]07'!K6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75">
        <f>'[2]07'!B7</f>
        <v>84</v>
      </c>
      <c r="C5" s="176">
        <f>'[2]07'!C7</f>
        <v>0</v>
      </c>
      <c r="D5" s="176">
        <f>'[2]07'!D7</f>
        <v>0</v>
      </c>
      <c r="E5" s="176">
        <f>'[2]07'!E7</f>
        <v>0</v>
      </c>
      <c r="F5" s="15">
        <f t="shared" ref="F5:F68" si="6">SUM(B5:E5)</f>
        <v>84</v>
      </c>
      <c r="G5" s="175">
        <f>'[2]07'!H7</f>
        <v>36</v>
      </c>
      <c r="H5" s="176">
        <f>'[2]07'!I7</f>
        <v>0</v>
      </c>
      <c r="I5" s="176">
        <f>'[2]07'!J7</f>
        <v>0</v>
      </c>
      <c r="J5" s="176">
        <f>'[2]07'!K7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75">
        <f>'[2]07'!B8</f>
        <v>84</v>
      </c>
      <c r="C6" s="176">
        <f>'[2]07'!C8</f>
        <v>0</v>
      </c>
      <c r="D6" s="176">
        <f>'[2]07'!D8</f>
        <v>0</v>
      </c>
      <c r="E6" s="176">
        <f>'[2]07'!E8</f>
        <v>0</v>
      </c>
      <c r="F6" s="15">
        <f t="shared" si="6"/>
        <v>84</v>
      </c>
      <c r="G6" s="175">
        <f>'[2]07'!H8</f>
        <v>36</v>
      </c>
      <c r="H6" s="176">
        <f>'[2]07'!I8</f>
        <v>0</v>
      </c>
      <c r="I6" s="176">
        <f>'[2]07'!J8</f>
        <v>0</v>
      </c>
      <c r="J6" s="176">
        <f>'[2]07'!K8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75">
        <f>'[2]07'!B9</f>
        <v>84</v>
      </c>
      <c r="C7" s="176">
        <f>'[2]07'!C9</f>
        <v>0</v>
      </c>
      <c r="D7" s="176">
        <f>'[2]07'!D9</f>
        <v>0</v>
      </c>
      <c r="E7" s="176">
        <f>'[2]07'!E9</f>
        <v>0</v>
      </c>
      <c r="F7" s="15">
        <f t="shared" si="6"/>
        <v>84</v>
      </c>
      <c r="G7" s="175">
        <f>'[2]07'!H9</f>
        <v>36</v>
      </c>
      <c r="H7" s="176">
        <f>'[2]07'!I9</f>
        <v>0</v>
      </c>
      <c r="I7" s="176">
        <f>'[2]07'!J9</f>
        <v>0</v>
      </c>
      <c r="J7" s="176">
        <f>'[2]07'!K9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75">
        <f>'[2]07'!B10</f>
        <v>84</v>
      </c>
      <c r="C8" s="176">
        <f>'[2]07'!C10</f>
        <v>0</v>
      </c>
      <c r="D8" s="176">
        <f>'[2]07'!D10</f>
        <v>0</v>
      </c>
      <c r="E8" s="176">
        <f>'[2]07'!E10</f>
        <v>0</v>
      </c>
      <c r="F8" s="15">
        <f t="shared" si="6"/>
        <v>84</v>
      </c>
      <c r="G8" s="175">
        <f>'[2]07'!H10</f>
        <v>36</v>
      </c>
      <c r="H8" s="176">
        <f>'[2]07'!I10</f>
        <v>0</v>
      </c>
      <c r="I8" s="176">
        <f>'[2]07'!J10</f>
        <v>0</v>
      </c>
      <c r="J8" s="176">
        <f>'[2]07'!K10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75">
        <f>'[2]07'!B11</f>
        <v>84</v>
      </c>
      <c r="C9" s="176">
        <f>'[2]07'!C11</f>
        <v>0</v>
      </c>
      <c r="D9" s="176">
        <f>'[2]07'!D11</f>
        <v>0</v>
      </c>
      <c r="E9" s="176">
        <f>'[2]07'!E11</f>
        <v>0</v>
      </c>
      <c r="F9" s="15">
        <f t="shared" si="6"/>
        <v>84</v>
      </c>
      <c r="G9" s="175">
        <f>'[2]07'!H11</f>
        <v>36</v>
      </c>
      <c r="H9" s="176">
        <f>'[2]07'!I11</f>
        <v>0</v>
      </c>
      <c r="I9" s="176">
        <f>'[2]07'!J11</f>
        <v>0</v>
      </c>
      <c r="J9" s="176">
        <f>'[2]07'!K11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75">
        <f>'[2]07'!B12</f>
        <v>84</v>
      </c>
      <c r="C10" s="176">
        <f>'[2]07'!C12</f>
        <v>0</v>
      </c>
      <c r="D10" s="176">
        <f>'[2]07'!D12</f>
        <v>0</v>
      </c>
      <c r="E10" s="176">
        <f>'[2]07'!E12</f>
        <v>0</v>
      </c>
      <c r="F10" s="15">
        <f t="shared" si="6"/>
        <v>84</v>
      </c>
      <c r="G10" s="175">
        <f>'[2]07'!H12</f>
        <v>36</v>
      </c>
      <c r="H10" s="176">
        <f>'[2]07'!I12</f>
        <v>0</v>
      </c>
      <c r="I10" s="176">
        <f>'[2]07'!J12</f>
        <v>0</v>
      </c>
      <c r="J10" s="176">
        <f>'[2]07'!K12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75">
        <f>'[2]07'!B13</f>
        <v>84</v>
      </c>
      <c r="C11" s="176">
        <f>'[2]07'!C13</f>
        <v>0</v>
      </c>
      <c r="D11" s="176">
        <f>'[2]07'!D13</f>
        <v>0</v>
      </c>
      <c r="E11" s="176">
        <f>'[2]07'!E13</f>
        <v>0</v>
      </c>
      <c r="F11" s="15">
        <f t="shared" si="6"/>
        <v>84</v>
      </c>
      <c r="G11" s="175">
        <f>'[2]07'!H13</f>
        <v>36</v>
      </c>
      <c r="H11" s="176">
        <f>'[2]07'!I13</f>
        <v>0</v>
      </c>
      <c r="I11" s="176">
        <f>'[2]07'!J13</f>
        <v>0</v>
      </c>
      <c r="J11" s="176">
        <f>'[2]07'!K13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75">
        <f>'[2]07'!B14</f>
        <v>84</v>
      </c>
      <c r="C12" s="176">
        <f>'[2]07'!C14</f>
        <v>0</v>
      </c>
      <c r="D12" s="176">
        <f>'[2]07'!D14</f>
        <v>0</v>
      </c>
      <c r="E12" s="176">
        <f>'[2]07'!E14</f>
        <v>0</v>
      </c>
      <c r="F12" s="15">
        <f t="shared" si="6"/>
        <v>84</v>
      </c>
      <c r="G12" s="175">
        <f>'[2]07'!H14</f>
        <v>36</v>
      </c>
      <c r="H12" s="176">
        <f>'[2]07'!I14</f>
        <v>0</v>
      </c>
      <c r="I12" s="176">
        <f>'[2]07'!J14</f>
        <v>0</v>
      </c>
      <c r="J12" s="176">
        <f>'[2]07'!K14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75">
        <f>'[2]07'!B15</f>
        <v>84</v>
      </c>
      <c r="C13" s="176">
        <f>'[2]07'!C15</f>
        <v>0</v>
      </c>
      <c r="D13" s="176">
        <f>'[2]07'!D15</f>
        <v>0</v>
      </c>
      <c r="E13" s="176">
        <f>'[2]07'!E15</f>
        <v>0</v>
      </c>
      <c r="F13" s="15">
        <f t="shared" si="6"/>
        <v>84</v>
      </c>
      <c r="G13" s="175">
        <f>'[2]07'!H15</f>
        <v>36</v>
      </c>
      <c r="H13" s="176">
        <f>'[2]07'!I15</f>
        <v>0</v>
      </c>
      <c r="I13" s="176">
        <f>'[2]07'!J15</f>
        <v>0</v>
      </c>
      <c r="J13" s="176">
        <f>'[2]07'!K15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75">
        <f>'[2]07'!B16</f>
        <v>84</v>
      </c>
      <c r="C14" s="176">
        <f>'[2]07'!C16</f>
        <v>0</v>
      </c>
      <c r="D14" s="176">
        <f>'[2]07'!D16</f>
        <v>0</v>
      </c>
      <c r="E14" s="176">
        <f>'[2]07'!E16</f>
        <v>0</v>
      </c>
      <c r="F14" s="15">
        <f t="shared" si="6"/>
        <v>84</v>
      </c>
      <c r="G14" s="175">
        <f>'[2]07'!H16</f>
        <v>36</v>
      </c>
      <c r="H14" s="176">
        <f>'[2]07'!I16</f>
        <v>0</v>
      </c>
      <c r="I14" s="176">
        <f>'[2]07'!J16</f>
        <v>0</v>
      </c>
      <c r="J14" s="176">
        <f>'[2]07'!K16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75">
        <f>'[2]07'!B17</f>
        <v>84</v>
      </c>
      <c r="C15" s="176">
        <f>'[2]07'!C17</f>
        <v>0</v>
      </c>
      <c r="D15" s="176">
        <f>'[2]07'!D17</f>
        <v>0</v>
      </c>
      <c r="E15" s="176">
        <f>'[2]07'!E17</f>
        <v>0</v>
      </c>
      <c r="F15" s="15">
        <f t="shared" si="6"/>
        <v>84</v>
      </c>
      <c r="G15" s="175">
        <f>'[2]07'!H17</f>
        <v>36</v>
      </c>
      <c r="H15" s="176">
        <f>'[2]07'!I17</f>
        <v>0</v>
      </c>
      <c r="I15" s="176">
        <f>'[2]07'!J17</f>
        <v>0</v>
      </c>
      <c r="J15" s="176">
        <f>'[2]07'!K17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75">
        <f>'[2]07'!B18</f>
        <v>84</v>
      </c>
      <c r="C16" s="176">
        <f>'[2]07'!C18</f>
        <v>0</v>
      </c>
      <c r="D16" s="176">
        <f>'[2]07'!D18</f>
        <v>0</v>
      </c>
      <c r="E16" s="176">
        <f>'[2]07'!E18</f>
        <v>0</v>
      </c>
      <c r="F16" s="15">
        <f t="shared" si="6"/>
        <v>84</v>
      </c>
      <c r="G16" s="175">
        <f>'[2]07'!H18</f>
        <v>36</v>
      </c>
      <c r="H16" s="176">
        <f>'[2]07'!I18</f>
        <v>0</v>
      </c>
      <c r="I16" s="176">
        <f>'[2]07'!J18</f>
        <v>0</v>
      </c>
      <c r="J16" s="176">
        <f>'[2]07'!K18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75">
        <f>'[2]07'!B19</f>
        <v>84</v>
      </c>
      <c r="C17" s="176">
        <f>'[2]07'!C19</f>
        <v>0</v>
      </c>
      <c r="D17" s="176">
        <f>'[2]07'!D19</f>
        <v>0</v>
      </c>
      <c r="E17" s="176">
        <f>'[2]07'!E19</f>
        <v>0</v>
      </c>
      <c r="F17" s="15">
        <f t="shared" si="6"/>
        <v>84</v>
      </c>
      <c r="G17" s="175">
        <f>'[2]07'!H19</f>
        <v>36</v>
      </c>
      <c r="H17" s="176">
        <f>'[2]07'!I19</f>
        <v>0</v>
      </c>
      <c r="I17" s="176">
        <f>'[2]07'!J19</f>
        <v>0</v>
      </c>
      <c r="J17" s="176">
        <f>'[2]07'!K19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75">
        <f>'[2]07'!B20</f>
        <v>84</v>
      </c>
      <c r="C18" s="176">
        <f>'[2]07'!C20</f>
        <v>0</v>
      </c>
      <c r="D18" s="176">
        <f>'[2]07'!D20</f>
        <v>0</v>
      </c>
      <c r="E18" s="176">
        <f>'[2]07'!E20</f>
        <v>0</v>
      </c>
      <c r="F18" s="15">
        <f t="shared" si="6"/>
        <v>84</v>
      </c>
      <c r="G18" s="175">
        <f>'[2]07'!H20</f>
        <v>36</v>
      </c>
      <c r="H18" s="176">
        <f>'[2]07'!I20</f>
        <v>0</v>
      </c>
      <c r="I18" s="176">
        <f>'[2]07'!J20</f>
        <v>0</v>
      </c>
      <c r="J18" s="176">
        <f>'[2]07'!K20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75">
        <f>'[2]07'!B21</f>
        <v>84</v>
      </c>
      <c r="C19" s="176">
        <f>'[2]07'!C21</f>
        <v>0</v>
      </c>
      <c r="D19" s="176">
        <f>'[2]07'!D21</f>
        <v>0</v>
      </c>
      <c r="E19" s="176">
        <f>'[2]07'!E21</f>
        <v>0</v>
      </c>
      <c r="F19" s="15">
        <f t="shared" si="6"/>
        <v>84</v>
      </c>
      <c r="G19" s="175">
        <f>'[2]07'!H21</f>
        <v>36</v>
      </c>
      <c r="H19" s="176">
        <f>'[2]07'!I21</f>
        <v>0</v>
      </c>
      <c r="I19" s="176">
        <f>'[2]07'!J21</f>
        <v>0</v>
      </c>
      <c r="J19" s="176">
        <f>'[2]07'!K21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75">
        <f>'[2]07'!B22</f>
        <v>84</v>
      </c>
      <c r="C20" s="176">
        <f>'[2]07'!C22</f>
        <v>0</v>
      </c>
      <c r="D20" s="176">
        <f>'[2]07'!D22</f>
        <v>0</v>
      </c>
      <c r="E20" s="176">
        <f>'[2]07'!E22</f>
        <v>0</v>
      </c>
      <c r="F20" s="15">
        <f t="shared" si="6"/>
        <v>84</v>
      </c>
      <c r="G20" s="175">
        <f>'[2]07'!H22</f>
        <v>36</v>
      </c>
      <c r="H20" s="176">
        <f>'[2]07'!I22</f>
        <v>0</v>
      </c>
      <c r="I20" s="176">
        <f>'[2]07'!J22</f>
        <v>0</v>
      </c>
      <c r="J20" s="176">
        <f>'[2]07'!K22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75">
        <f>'[2]07'!B23</f>
        <v>84</v>
      </c>
      <c r="C21" s="176">
        <f>'[2]07'!C23</f>
        <v>0</v>
      </c>
      <c r="D21" s="176">
        <f>'[2]07'!D23</f>
        <v>0</v>
      </c>
      <c r="E21" s="176">
        <f>'[2]07'!E23</f>
        <v>0</v>
      </c>
      <c r="F21" s="15">
        <f t="shared" si="6"/>
        <v>84</v>
      </c>
      <c r="G21" s="175">
        <f>'[2]07'!H23</f>
        <v>36</v>
      </c>
      <c r="H21" s="176">
        <f>'[2]07'!I23</f>
        <v>0</v>
      </c>
      <c r="I21" s="176">
        <f>'[2]07'!J23</f>
        <v>0</v>
      </c>
      <c r="J21" s="176">
        <f>'[2]07'!K23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75">
        <f>'[2]07'!B24</f>
        <v>84</v>
      </c>
      <c r="C22" s="176">
        <f>'[2]07'!C24</f>
        <v>0</v>
      </c>
      <c r="D22" s="176">
        <f>'[2]07'!D24</f>
        <v>0</v>
      </c>
      <c r="E22" s="176">
        <f>'[2]07'!E24</f>
        <v>0</v>
      </c>
      <c r="F22" s="15">
        <f t="shared" si="6"/>
        <v>84</v>
      </c>
      <c r="G22" s="175">
        <f>'[2]07'!H24</f>
        <v>36</v>
      </c>
      <c r="H22" s="176">
        <f>'[2]07'!I24</f>
        <v>0</v>
      </c>
      <c r="I22" s="176">
        <f>'[2]07'!J24</f>
        <v>0</v>
      </c>
      <c r="J22" s="176">
        <f>'[2]07'!K24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75">
        <f>'[2]07'!B25</f>
        <v>84</v>
      </c>
      <c r="C23" s="176">
        <f>'[2]07'!C25</f>
        <v>0</v>
      </c>
      <c r="D23" s="176">
        <f>'[2]07'!D25</f>
        <v>0</v>
      </c>
      <c r="E23" s="176">
        <f>'[2]07'!E25</f>
        <v>0</v>
      </c>
      <c r="F23" s="15">
        <f t="shared" si="6"/>
        <v>84</v>
      </c>
      <c r="G23" s="175">
        <f>'[2]07'!H25</f>
        <v>36</v>
      </c>
      <c r="H23" s="176">
        <f>'[2]07'!I25</f>
        <v>0</v>
      </c>
      <c r="I23" s="176">
        <f>'[2]07'!J25</f>
        <v>0</v>
      </c>
      <c r="J23" s="176">
        <f>'[2]07'!K25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75">
        <f>'[2]07'!B26</f>
        <v>84</v>
      </c>
      <c r="C24" s="176">
        <f>'[2]07'!C26</f>
        <v>0</v>
      </c>
      <c r="D24" s="176">
        <f>'[2]07'!D26</f>
        <v>0</v>
      </c>
      <c r="E24" s="176">
        <f>'[2]07'!E26</f>
        <v>0</v>
      </c>
      <c r="F24" s="15">
        <f t="shared" si="6"/>
        <v>84</v>
      </c>
      <c r="G24" s="175">
        <f>'[2]07'!H26</f>
        <v>36</v>
      </c>
      <c r="H24" s="176">
        <f>'[2]07'!I26</f>
        <v>0</v>
      </c>
      <c r="I24" s="176">
        <f>'[2]07'!J26</f>
        <v>0</v>
      </c>
      <c r="J24" s="176">
        <f>'[2]07'!K26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75">
        <f>'[2]07'!B27</f>
        <v>84</v>
      </c>
      <c r="C25" s="176">
        <f>'[2]07'!C27</f>
        <v>0</v>
      </c>
      <c r="D25" s="176">
        <f>'[2]07'!D27</f>
        <v>0</v>
      </c>
      <c r="E25" s="176">
        <f>'[2]07'!E27</f>
        <v>0</v>
      </c>
      <c r="F25" s="15">
        <f t="shared" si="6"/>
        <v>84</v>
      </c>
      <c r="G25" s="175">
        <f>'[2]07'!H27</f>
        <v>36</v>
      </c>
      <c r="H25" s="176">
        <f>'[2]07'!I27</f>
        <v>0</v>
      </c>
      <c r="I25" s="176">
        <f>'[2]07'!J27</f>
        <v>0</v>
      </c>
      <c r="J25" s="176">
        <f>'[2]07'!K27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75">
        <f>'[2]07'!B28</f>
        <v>84</v>
      </c>
      <c r="C26" s="176">
        <f>'[2]07'!C28</f>
        <v>0</v>
      </c>
      <c r="D26" s="176">
        <f>'[2]07'!D28</f>
        <v>0</v>
      </c>
      <c r="E26" s="176">
        <f>'[2]07'!E28</f>
        <v>0</v>
      </c>
      <c r="F26" s="15">
        <f t="shared" si="6"/>
        <v>84</v>
      </c>
      <c r="G26" s="175">
        <f>'[2]07'!H28</f>
        <v>36</v>
      </c>
      <c r="H26" s="176">
        <f>'[2]07'!I28</f>
        <v>0</v>
      </c>
      <c r="I26" s="176">
        <f>'[2]07'!J28</f>
        <v>0</v>
      </c>
      <c r="J26" s="176">
        <f>'[2]07'!K28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75">
        <f>'[2]07'!B29</f>
        <v>84</v>
      </c>
      <c r="C27" s="176">
        <f>'[2]07'!C29</f>
        <v>0</v>
      </c>
      <c r="D27" s="176">
        <f>'[2]07'!D29</f>
        <v>0</v>
      </c>
      <c r="E27" s="176">
        <f>'[2]07'!E29</f>
        <v>0</v>
      </c>
      <c r="F27" s="15">
        <f t="shared" si="6"/>
        <v>84</v>
      </c>
      <c r="G27" s="175">
        <f>'[2]07'!H29</f>
        <v>36</v>
      </c>
      <c r="H27" s="176">
        <f>'[2]07'!I29</f>
        <v>0</v>
      </c>
      <c r="I27" s="176">
        <f>'[2]07'!J29</f>
        <v>0</v>
      </c>
      <c r="J27" s="176">
        <f>'[2]07'!K29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75">
        <f>'[2]07'!B30</f>
        <v>84</v>
      </c>
      <c r="C28" s="176">
        <f>'[2]07'!C30</f>
        <v>0</v>
      </c>
      <c r="D28" s="176">
        <f>'[2]07'!D30</f>
        <v>0</v>
      </c>
      <c r="E28" s="176">
        <f>'[2]07'!E30</f>
        <v>0</v>
      </c>
      <c r="F28" s="15">
        <f t="shared" si="6"/>
        <v>84</v>
      </c>
      <c r="G28" s="175">
        <f>'[2]07'!H30</f>
        <v>36</v>
      </c>
      <c r="H28" s="176">
        <f>'[2]07'!I30</f>
        <v>0</v>
      </c>
      <c r="I28" s="176">
        <f>'[2]07'!J30</f>
        <v>0</v>
      </c>
      <c r="J28" s="176">
        <f>'[2]07'!K30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75">
        <f>'[2]07'!B31</f>
        <v>84</v>
      </c>
      <c r="C29" s="176">
        <f>'[2]07'!C31</f>
        <v>0</v>
      </c>
      <c r="D29" s="176">
        <f>'[2]07'!D31</f>
        <v>0</v>
      </c>
      <c r="E29" s="176">
        <f>'[2]07'!E31</f>
        <v>0</v>
      </c>
      <c r="F29" s="15">
        <f t="shared" si="6"/>
        <v>84</v>
      </c>
      <c r="G29" s="175">
        <f>'[2]07'!H31</f>
        <v>36</v>
      </c>
      <c r="H29" s="176">
        <f>'[2]07'!I31</f>
        <v>0</v>
      </c>
      <c r="I29" s="176">
        <f>'[2]07'!J31</f>
        <v>0</v>
      </c>
      <c r="J29" s="176">
        <f>'[2]07'!K31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75">
        <f>'[2]07'!B32</f>
        <v>84</v>
      </c>
      <c r="C30" s="176">
        <f>'[2]07'!C32</f>
        <v>0</v>
      </c>
      <c r="D30" s="176">
        <f>'[2]07'!D32</f>
        <v>0</v>
      </c>
      <c r="E30" s="176">
        <f>'[2]07'!E32</f>
        <v>0</v>
      </c>
      <c r="F30" s="15">
        <f t="shared" si="6"/>
        <v>84</v>
      </c>
      <c r="G30" s="175">
        <f>'[2]07'!H32</f>
        <v>36</v>
      </c>
      <c r="H30" s="176">
        <f>'[2]07'!I32</f>
        <v>0</v>
      </c>
      <c r="I30" s="176">
        <f>'[2]07'!J32</f>
        <v>0</v>
      </c>
      <c r="J30" s="176">
        <f>'[2]07'!K32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75">
        <f>'[2]07'!B33</f>
        <v>84</v>
      </c>
      <c r="C31" s="176">
        <f>'[2]07'!C33</f>
        <v>0</v>
      </c>
      <c r="D31" s="176">
        <f>'[2]07'!D33</f>
        <v>0</v>
      </c>
      <c r="E31" s="176">
        <f>'[2]07'!E33</f>
        <v>0</v>
      </c>
      <c r="F31" s="15">
        <f t="shared" si="6"/>
        <v>84</v>
      </c>
      <c r="G31" s="175">
        <f>'[2]07'!H33</f>
        <v>36</v>
      </c>
      <c r="H31" s="176">
        <f>'[2]07'!I33</f>
        <v>0</v>
      </c>
      <c r="I31" s="176">
        <f>'[2]07'!J33</f>
        <v>0</v>
      </c>
      <c r="J31" s="176">
        <f>'[2]07'!K33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75">
        <f>'[2]07'!B34</f>
        <v>84</v>
      </c>
      <c r="C32" s="176">
        <f>'[2]07'!C34</f>
        <v>0</v>
      </c>
      <c r="D32" s="176">
        <f>'[2]07'!D34</f>
        <v>0</v>
      </c>
      <c r="E32" s="176">
        <f>'[2]07'!E34</f>
        <v>0</v>
      </c>
      <c r="F32" s="15">
        <f t="shared" si="6"/>
        <v>84</v>
      </c>
      <c r="G32" s="175">
        <f>'[2]07'!H34</f>
        <v>36</v>
      </c>
      <c r="H32" s="176">
        <f>'[2]07'!I34</f>
        <v>0</v>
      </c>
      <c r="I32" s="176">
        <f>'[2]07'!J34</f>
        <v>0</v>
      </c>
      <c r="J32" s="176">
        <f>'[2]07'!K34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75">
        <f>'[2]07'!B35</f>
        <v>84</v>
      </c>
      <c r="C33" s="176">
        <f>'[2]07'!C35</f>
        <v>0</v>
      </c>
      <c r="D33" s="176">
        <f>'[2]07'!D35</f>
        <v>0</v>
      </c>
      <c r="E33" s="176">
        <f>'[2]07'!E35</f>
        <v>0</v>
      </c>
      <c r="F33" s="15">
        <f t="shared" si="6"/>
        <v>84</v>
      </c>
      <c r="G33" s="175">
        <f>'[2]07'!H35</f>
        <v>36</v>
      </c>
      <c r="H33" s="176">
        <f>'[2]07'!I35</f>
        <v>0</v>
      </c>
      <c r="I33" s="176">
        <f>'[2]07'!J35</f>
        <v>0</v>
      </c>
      <c r="J33" s="176">
        <f>'[2]07'!K35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75">
        <f>'[2]07'!B36</f>
        <v>84</v>
      </c>
      <c r="C34" s="176">
        <f>'[2]07'!C36</f>
        <v>0</v>
      </c>
      <c r="D34" s="176">
        <f>'[2]07'!D36</f>
        <v>0</v>
      </c>
      <c r="E34" s="176">
        <f>'[2]07'!E36</f>
        <v>0</v>
      </c>
      <c r="F34" s="15">
        <f t="shared" si="6"/>
        <v>84</v>
      </c>
      <c r="G34" s="175">
        <f>'[2]07'!H36</f>
        <v>36</v>
      </c>
      <c r="H34" s="176">
        <f>'[2]07'!I36</f>
        <v>0</v>
      </c>
      <c r="I34" s="176">
        <f>'[2]07'!J36</f>
        <v>0</v>
      </c>
      <c r="J34" s="176">
        <f>'[2]07'!K36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75">
        <f>'[2]07'!B37</f>
        <v>84</v>
      </c>
      <c r="C35" s="176">
        <f>'[2]07'!C37</f>
        <v>0</v>
      </c>
      <c r="D35" s="176">
        <f>'[2]07'!D37</f>
        <v>0</v>
      </c>
      <c r="E35" s="176">
        <f>'[2]07'!E37</f>
        <v>0</v>
      </c>
      <c r="F35" s="15">
        <f t="shared" si="6"/>
        <v>84</v>
      </c>
      <c r="G35" s="175">
        <f>'[2]07'!H37</f>
        <v>36</v>
      </c>
      <c r="H35" s="176">
        <f>'[2]07'!I37</f>
        <v>0</v>
      </c>
      <c r="I35" s="176">
        <f>'[2]07'!J37</f>
        <v>0</v>
      </c>
      <c r="J35" s="176">
        <f>'[2]07'!K37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75">
        <f>'[2]07'!B38</f>
        <v>84</v>
      </c>
      <c r="C36" s="176">
        <f>'[2]07'!C38</f>
        <v>0</v>
      </c>
      <c r="D36" s="176">
        <f>'[2]07'!D38</f>
        <v>0</v>
      </c>
      <c r="E36" s="176">
        <f>'[2]07'!E38</f>
        <v>0</v>
      </c>
      <c r="F36" s="15">
        <f t="shared" si="6"/>
        <v>84</v>
      </c>
      <c r="G36" s="175">
        <f>'[2]07'!H38</f>
        <v>36</v>
      </c>
      <c r="H36" s="176">
        <f>'[2]07'!I38</f>
        <v>0</v>
      </c>
      <c r="I36" s="176">
        <f>'[2]07'!J38</f>
        <v>0</v>
      </c>
      <c r="J36" s="176">
        <f>'[2]07'!K38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75">
        <f>'[2]07'!B39</f>
        <v>84</v>
      </c>
      <c r="C37" s="176">
        <f>'[2]07'!C39</f>
        <v>0</v>
      </c>
      <c r="D37" s="176">
        <f>'[2]07'!D39</f>
        <v>0</v>
      </c>
      <c r="E37" s="176">
        <f>'[2]07'!E39</f>
        <v>0</v>
      </c>
      <c r="F37" s="15">
        <f t="shared" si="6"/>
        <v>84</v>
      </c>
      <c r="G37" s="175">
        <f>'[2]07'!H39</f>
        <v>36</v>
      </c>
      <c r="H37" s="176">
        <f>'[2]07'!I39</f>
        <v>0</v>
      </c>
      <c r="I37" s="176">
        <f>'[2]07'!J39</f>
        <v>0</v>
      </c>
      <c r="J37" s="176">
        <f>'[2]07'!K39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75">
        <f>'[2]07'!B40</f>
        <v>84</v>
      </c>
      <c r="C38" s="176">
        <f>'[2]07'!C40</f>
        <v>0</v>
      </c>
      <c r="D38" s="176">
        <f>'[2]07'!D40</f>
        <v>0</v>
      </c>
      <c r="E38" s="176">
        <f>'[2]07'!E40</f>
        <v>0</v>
      </c>
      <c r="F38" s="15">
        <f t="shared" si="6"/>
        <v>84</v>
      </c>
      <c r="G38" s="175">
        <f>'[2]07'!H40</f>
        <v>36</v>
      </c>
      <c r="H38" s="176">
        <f>'[2]07'!I40</f>
        <v>0</v>
      </c>
      <c r="I38" s="176">
        <f>'[2]07'!J40</f>
        <v>0</v>
      </c>
      <c r="J38" s="176">
        <f>'[2]07'!K40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75">
        <f>'[2]07'!B41</f>
        <v>84</v>
      </c>
      <c r="C39" s="176">
        <f>'[2]07'!C41</f>
        <v>0</v>
      </c>
      <c r="D39" s="176">
        <f>'[2]07'!D41</f>
        <v>0</v>
      </c>
      <c r="E39" s="176">
        <f>'[2]07'!E41</f>
        <v>0</v>
      </c>
      <c r="F39" s="15">
        <f t="shared" si="6"/>
        <v>84</v>
      </c>
      <c r="G39" s="175">
        <f>'[2]07'!H41</f>
        <v>36</v>
      </c>
      <c r="H39" s="176">
        <f>'[2]07'!I41</f>
        <v>0</v>
      </c>
      <c r="I39" s="176">
        <f>'[2]07'!J41</f>
        <v>0</v>
      </c>
      <c r="J39" s="176">
        <f>'[2]07'!K41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75">
        <f>'[2]07'!B42</f>
        <v>84</v>
      </c>
      <c r="C40" s="176">
        <f>'[2]07'!C42</f>
        <v>0</v>
      </c>
      <c r="D40" s="176">
        <f>'[2]07'!D42</f>
        <v>0</v>
      </c>
      <c r="E40" s="176">
        <f>'[2]07'!E42</f>
        <v>0</v>
      </c>
      <c r="F40" s="15">
        <f t="shared" si="6"/>
        <v>84</v>
      </c>
      <c r="G40" s="175">
        <f>'[2]07'!H42</f>
        <v>34</v>
      </c>
      <c r="H40" s="176">
        <f>'[2]07'!I42</f>
        <v>0</v>
      </c>
      <c r="I40" s="176">
        <f>'[2]07'!J42</f>
        <v>0</v>
      </c>
      <c r="J40" s="176">
        <f>'[2]07'!K42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75">
        <f>'[2]07'!B43</f>
        <v>84</v>
      </c>
      <c r="C41" s="176">
        <f>'[2]07'!C43</f>
        <v>0</v>
      </c>
      <c r="D41" s="176">
        <f>'[2]07'!D43</f>
        <v>0</v>
      </c>
      <c r="E41" s="176">
        <f>'[2]07'!E43</f>
        <v>0</v>
      </c>
      <c r="F41" s="15">
        <f t="shared" si="6"/>
        <v>84</v>
      </c>
      <c r="G41" s="175">
        <f>'[2]07'!H43</f>
        <v>34</v>
      </c>
      <c r="H41" s="176">
        <f>'[2]07'!I43</f>
        <v>0</v>
      </c>
      <c r="I41" s="176">
        <f>'[2]07'!J43</f>
        <v>0</v>
      </c>
      <c r="J41" s="176">
        <f>'[2]07'!K43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75">
        <f>'[2]07'!B44</f>
        <v>84</v>
      </c>
      <c r="C42" s="176">
        <f>'[2]07'!C44</f>
        <v>0</v>
      </c>
      <c r="D42" s="176">
        <f>'[2]07'!D44</f>
        <v>0</v>
      </c>
      <c r="E42" s="176">
        <f>'[2]07'!E44</f>
        <v>0</v>
      </c>
      <c r="F42" s="15">
        <f t="shared" si="6"/>
        <v>84</v>
      </c>
      <c r="G42" s="175">
        <f>'[2]07'!H44</f>
        <v>34</v>
      </c>
      <c r="H42" s="176">
        <f>'[2]07'!I44</f>
        <v>0</v>
      </c>
      <c r="I42" s="176">
        <f>'[2]07'!J44</f>
        <v>0</v>
      </c>
      <c r="J42" s="176">
        <f>'[2]07'!K44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75">
        <f>'[2]07'!B45</f>
        <v>84</v>
      </c>
      <c r="C43" s="176">
        <f>'[2]07'!C45</f>
        <v>0</v>
      </c>
      <c r="D43" s="176">
        <f>'[2]07'!D45</f>
        <v>0</v>
      </c>
      <c r="E43" s="176">
        <f>'[2]07'!E45</f>
        <v>0</v>
      </c>
      <c r="F43" s="15">
        <f t="shared" si="6"/>
        <v>84</v>
      </c>
      <c r="G43" s="175">
        <f>'[2]07'!H45</f>
        <v>34</v>
      </c>
      <c r="H43" s="176">
        <f>'[2]07'!I45</f>
        <v>0</v>
      </c>
      <c r="I43" s="176">
        <f>'[2]07'!J45</f>
        <v>0</v>
      </c>
      <c r="J43" s="176">
        <f>'[2]07'!K45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75">
        <f>'[2]07'!B46</f>
        <v>84</v>
      </c>
      <c r="C44" s="176">
        <f>'[2]07'!C46</f>
        <v>0</v>
      </c>
      <c r="D44" s="176">
        <f>'[2]07'!D46</f>
        <v>0</v>
      </c>
      <c r="E44" s="176">
        <f>'[2]07'!E46</f>
        <v>0</v>
      </c>
      <c r="F44" s="15">
        <f t="shared" si="6"/>
        <v>84</v>
      </c>
      <c r="G44" s="175">
        <f>'[2]07'!H46</f>
        <v>34</v>
      </c>
      <c r="H44" s="176">
        <f>'[2]07'!I46</f>
        <v>0</v>
      </c>
      <c r="I44" s="176">
        <f>'[2]07'!J46</f>
        <v>0</v>
      </c>
      <c r="J44" s="176">
        <f>'[2]07'!K46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75">
        <f>'[2]07'!B47</f>
        <v>84</v>
      </c>
      <c r="C45" s="176">
        <f>'[2]07'!C47</f>
        <v>0</v>
      </c>
      <c r="D45" s="176">
        <f>'[2]07'!D47</f>
        <v>0</v>
      </c>
      <c r="E45" s="176">
        <f>'[2]07'!E47</f>
        <v>0</v>
      </c>
      <c r="F45" s="15">
        <f t="shared" si="6"/>
        <v>84</v>
      </c>
      <c r="G45" s="175">
        <f>'[2]07'!H47</f>
        <v>34</v>
      </c>
      <c r="H45" s="176">
        <f>'[2]07'!I47</f>
        <v>0</v>
      </c>
      <c r="I45" s="176">
        <f>'[2]07'!J47</f>
        <v>0</v>
      </c>
      <c r="J45" s="176">
        <f>'[2]07'!K47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75">
        <f>'[2]07'!B48</f>
        <v>84</v>
      </c>
      <c r="C46" s="176">
        <f>'[2]07'!C48</f>
        <v>0</v>
      </c>
      <c r="D46" s="176">
        <f>'[2]07'!D48</f>
        <v>0</v>
      </c>
      <c r="E46" s="176">
        <f>'[2]07'!E48</f>
        <v>0</v>
      </c>
      <c r="F46" s="15">
        <f t="shared" si="6"/>
        <v>84</v>
      </c>
      <c r="G46" s="175">
        <f>'[2]07'!H48</f>
        <v>34</v>
      </c>
      <c r="H46" s="176">
        <f>'[2]07'!I48</f>
        <v>0</v>
      </c>
      <c r="I46" s="176">
        <f>'[2]07'!J48</f>
        <v>0</v>
      </c>
      <c r="J46" s="176">
        <f>'[2]07'!K48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75">
        <f>'[2]07'!B49</f>
        <v>84</v>
      </c>
      <c r="C47" s="176">
        <f>'[2]07'!C49</f>
        <v>0</v>
      </c>
      <c r="D47" s="176">
        <f>'[2]07'!D49</f>
        <v>0</v>
      </c>
      <c r="E47" s="176">
        <f>'[2]07'!E49</f>
        <v>0</v>
      </c>
      <c r="F47" s="15">
        <f t="shared" si="6"/>
        <v>84</v>
      </c>
      <c r="G47" s="175">
        <f>'[2]07'!H49</f>
        <v>34</v>
      </c>
      <c r="H47" s="176">
        <f>'[2]07'!I49</f>
        <v>0</v>
      </c>
      <c r="I47" s="176">
        <f>'[2]07'!J49</f>
        <v>0</v>
      </c>
      <c r="J47" s="176">
        <f>'[2]07'!K49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75">
        <f>'[2]07'!B50</f>
        <v>84</v>
      </c>
      <c r="C48" s="176">
        <f>'[2]07'!C50</f>
        <v>0</v>
      </c>
      <c r="D48" s="176">
        <f>'[2]07'!D50</f>
        <v>0</v>
      </c>
      <c r="E48" s="176">
        <f>'[2]07'!E50</f>
        <v>0</v>
      </c>
      <c r="F48" s="15">
        <f t="shared" si="6"/>
        <v>84</v>
      </c>
      <c r="G48" s="175">
        <f>'[2]07'!H50</f>
        <v>34</v>
      </c>
      <c r="H48" s="176">
        <f>'[2]07'!I50</f>
        <v>0</v>
      </c>
      <c r="I48" s="176">
        <f>'[2]07'!J50</f>
        <v>0</v>
      </c>
      <c r="J48" s="176">
        <f>'[2]07'!K50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75">
        <f>'[2]07'!B51</f>
        <v>84</v>
      </c>
      <c r="C49" s="176">
        <f>'[2]07'!C51</f>
        <v>0</v>
      </c>
      <c r="D49" s="176">
        <f>'[2]07'!D51</f>
        <v>0</v>
      </c>
      <c r="E49" s="176">
        <f>'[2]07'!E51</f>
        <v>0</v>
      </c>
      <c r="F49" s="15">
        <f t="shared" si="6"/>
        <v>84</v>
      </c>
      <c r="G49" s="175">
        <f>'[2]07'!H51</f>
        <v>34</v>
      </c>
      <c r="H49" s="176">
        <f>'[2]07'!I51</f>
        <v>0</v>
      </c>
      <c r="I49" s="176">
        <f>'[2]07'!J51</f>
        <v>0</v>
      </c>
      <c r="J49" s="176">
        <f>'[2]07'!K51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75">
        <f>'[2]07'!B52</f>
        <v>84</v>
      </c>
      <c r="C50" s="176">
        <f>'[2]07'!C52</f>
        <v>0</v>
      </c>
      <c r="D50" s="176">
        <f>'[2]07'!D52</f>
        <v>0</v>
      </c>
      <c r="E50" s="176">
        <f>'[2]07'!E52</f>
        <v>0</v>
      </c>
      <c r="F50" s="15">
        <f t="shared" si="6"/>
        <v>84</v>
      </c>
      <c r="G50" s="175">
        <f>'[2]07'!H52</f>
        <v>34</v>
      </c>
      <c r="H50" s="176">
        <f>'[2]07'!I52</f>
        <v>0</v>
      </c>
      <c r="I50" s="176">
        <f>'[2]07'!J52</f>
        <v>0</v>
      </c>
      <c r="J50" s="176">
        <f>'[2]07'!K52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75">
        <f>'[2]07'!B53</f>
        <v>84</v>
      </c>
      <c r="C51" s="176">
        <f>'[2]07'!C53</f>
        <v>0</v>
      </c>
      <c r="D51" s="176">
        <f>'[2]07'!D53</f>
        <v>0</v>
      </c>
      <c r="E51" s="176">
        <f>'[2]07'!E53</f>
        <v>0</v>
      </c>
      <c r="F51" s="15">
        <f t="shared" si="6"/>
        <v>84</v>
      </c>
      <c r="G51" s="175">
        <f>'[2]07'!H53</f>
        <v>33</v>
      </c>
      <c r="H51" s="176">
        <f>'[2]07'!I53</f>
        <v>0</v>
      </c>
      <c r="I51" s="176">
        <f>'[2]07'!J53</f>
        <v>0</v>
      </c>
      <c r="J51" s="176">
        <f>'[2]07'!K53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75">
        <f>'[2]07'!B54</f>
        <v>84</v>
      </c>
      <c r="C52" s="176">
        <f>'[2]07'!C54</f>
        <v>0</v>
      </c>
      <c r="D52" s="176">
        <f>'[2]07'!D54</f>
        <v>0</v>
      </c>
      <c r="E52" s="176">
        <f>'[2]07'!E54</f>
        <v>0</v>
      </c>
      <c r="F52" s="15">
        <f t="shared" si="6"/>
        <v>84</v>
      </c>
      <c r="G52" s="175">
        <f>'[2]07'!H54</f>
        <v>33</v>
      </c>
      <c r="H52" s="176">
        <f>'[2]07'!I54</f>
        <v>0</v>
      </c>
      <c r="I52" s="176">
        <f>'[2]07'!J54</f>
        <v>0</v>
      </c>
      <c r="J52" s="176">
        <f>'[2]07'!K54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75">
        <f>'[2]07'!B55</f>
        <v>84</v>
      </c>
      <c r="C53" s="176">
        <f>'[2]07'!C55</f>
        <v>0</v>
      </c>
      <c r="D53" s="176">
        <f>'[2]07'!D55</f>
        <v>0</v>
      </c>
      <c r="E53" s="176">
        <f>'[2]07'!E55</f>
        <v>0</v>
      </c>
      <c r="F53" s="15">
        <f t="shared" si="6"/>
        <v>84</v>
      </c>
      <c r="G53" s="175">
        <f>'[2]07'!H55</f>
        <v>33</v>
      </c>
      <c r="H53" s="176">
        <f>'[2]07'!I55</f>
        <v>0</v>
      </c>
      <c r="I53" s="176">
        <f>'[2]07'!J55</f>
        <v>0</v>
      </c>
      <c r="J53" s="176">
        <f>'[2]07'!K55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75">
        <f>'[2]07'!B56</f>
        <v>84</v>
      </c>
      <c r="C54" s="176">
        <f>'[2]07'!C56</f>
        <v>0</v>
      </c>
      <c r="D54" s="176">
        <f>'[2]07'!D56</f>
        <v>0</v>
      </c>
      <c r="E54" s="176">
        <f>'[2]07'!E56</f>
        <v>0</v>
      </c>
      <c r="F54" s="15">
        <f t="shared" si="6"/>
        <v>84</v>
      </c>
      <c r="G54" s="175">
        <f>'[2]07'!H56</f>
        <v>33</v>
      </c>
      <c r="H54" s="176">
        <f>'[2]07'!I56</f>
        <v>0</v>
      </c>
      <c r="I54" s="176">
        <f>'[2]07'!J56</f>
        <v>0</v>
      </c>
      <c r="J54" s="176">
        <f>'[2]07'!K56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75">
        <f>'[2]07'!B57</f>
        <v>84</v>
      </c>
      <c r="C55" s="176">
        <f>'[2]07'!C57</f>
        <v>0</v>
      </c>
      <c r="D55" s="176">
        <f>'[2]07'!D57</f>
        <v>0</v>
      </c>
      <c r="E55" s="176">
        <f>'[2]07'!E57</f>
        <v>0</v>
      </c>
      <c r="F55" s="15">
        <f t="shared" si="6"/>
        <v>84</v>
      </c>
      <c r="G55" s="175">
        <f>'[2]07'!H57</f>
        <v>33</v>
      </c>
      <c r="H55" s="176">
        <f>'[2]07'!I57</f>
        <v>0</v>
      </c>
      <c r="I55" s="176">
        <f>'[2]07'!J57</f>
        <v>0</v>
      </c>
      <c r="J55" s="176">
        <f>'[2]07'!K57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75">
        <f>'[2]07'!B58</f>
        <v>84</v>
      </c>
      <c r="C56" s="176">
        <f>'[2]07'!C58</f>
        <v>0</v>
      </c>
      <c r="D56" s="176">
        <f>'[2]07'!D58</f>
        <v>0</v>
      </c>
      <c r="E56" s="176">
        <f>'[2]07'!E58</f>
        <v>0</v>
      </c>
      <c r="F56" s="15">
        <f t="shared" si="6"/>
        <v>84</v>
      </c>
      <c r="G56" s="175">
        <f>'[2]07'!H58</f>
        <v>33</v>
      </c>
      <c r="H56" s="176">
        <f>'[2]07'!I58</f>
        <v>0</v>
      </c>
      <c r="I56" s="176">
        <f>'[2]07'!J58</f>
        <v>0</v>
      </c>
      <c r="J56" s="176">
        <f>'[2]07'!K58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75">
        <f>'[2]07'!B59</f>
        <v>84</v>
      </c>
      <c r="C57" s="176">
        <f>'[2]07'!C59</f>
        <v>0</v>
      </c>
      <c r="D57" s="176">
        <f>'[2]07'!D59</f>
        <v>0</v>
      </c>
      <c r="E57" s="176">
        <f>'[2]07'!E59</f>
        <v>0</v>
      </c>
      <c r="F57" s="15">
        <f t="shared" si="6"/>
        <v>84</v>
      </c>
      <c r="G57" s="175">
        <f>'[2]07'!H59</f>
        <v>33</v>
      </c>
      <c r="H57" s="176">
        <f>'[2]07'!I59</f>
        <v>0</v>
      </c>
      <c r="I57" s="176">
        <f>'[2]07'!J59</f>
        <v>0</v>
      </c>
      <c r="J57" s="176">
        <f>'[2]07'!K59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75">
        <f>'[2]07'!B60</f>
        <v>84</v>
      </c>
      <c r="C58" s="176">
        <f>'[2]07'!C60</f>
        <v>0</v>
      </c>
      <c r="D58" s="176">
        <f>'[2]07'!D60</f>
        <v>0</v>
      </c>
      <c r="E58" s="176">
        <f>'[2]07'!E60</f>
        <v>0</v>
      </c>
      <c r="F58" s="15">
        <f t="shared" si="6"/>
        <v>84</v>
      </c>
      <c r="G58" s="175">
        <f>'[2]07'!H60</f>
        <v>33</v>
      </c>
      <c r="H58" s="176">
        <f>'[2]07'!I60</f>
        <v>0</v>
      </c>
      <c r="I58" s="176">
        <f>'[2]07'!J60</f>
        <v>0</v>
      </c>
      <c r="J58" s="176">
        <f>'[2]07'!K60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75">
        <f>'[2]07'!B61</f>
        <v>84</v>
      </c>
      <c r="C59" s="176">
        <f>'[2]07'!C61</f>
        <v>0</v>
      </c>
      <c r="D59" s="176">
        <f>'[2]07'!D61</f>
        <v>0</v>
      </c>
      <c r="E59" s="176">
        <f>'[2]07'!E61</f>
        <v>0</v>
      </c>
      <c r="F59" s="15">
        <f t="shared" si="6"/>
        <v>84</v>
      </c>
      <c r="G59" s="175">
        <f>'[2]07'!H61</f>
        <v>32</v>
      </c>
      <c r="H59" s="176">
        <f>'[2]07'!I61</f>
        <v>0</v>
      </c>
      <c r="I59" s="176">
        <f>'[2]07'!J61</f>
        <v>0</v>
      </c>
      <c r="J59" s="176">
        <f>'[2]07'!K61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75">
        <f>'[2]07'!B62</f>
        <v>84</v>
      </c>
      <c r="C60" s="176">
        <f>'[2]07'!C62</f>
        <v>0</v>
      </c>
      <c r="D60" s="176">
        <f>'[2]07'!D62</f>
        <v>0</v>
      </c>
      <c r="E60" s="176">
        <f>'[2]07'!E62</f>
        <v>0</v>
      </c>
      <c r="F60" s="15">
        <f t="shared" si="6"/>
        <v>84</v>
      </c>
      <c r="G60" s="175">
        <f>'[2]07'!H62</f>
        <v>32</v>
      </c>
      <c r="H60" s="176">
        <f>'[2]07'!I62</f>
        <v>0</v>
      </c>
      <c r="I60" s="176">
        <f>'[2]07'!J62</f>
        <v>0</v>
      </c>
      <c r="J60" s="176">
        <f>'[2]07'!K62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75">
        <f>'[2]07'!B63</f>
        <v>84</v>
      </c>
      <c r="C61" s="176">
        <f>'[2]07'!C63</f>
        <v>0</v>
      </c>
      <c r="D61" s="176">
        <f>'[2]07'!D63</f>
        <v>0</v>
      </c>
      <c r="E61" s="176">
        <f>'[2]07'!E63</f>
        <v>0</v>
      </c>
      <c r="F61" s="15">
        <f t="shared" si="6"/>
        <v>84</v>
      </c>
      <c r="G61" s="175">
        <f>'[2]07'!H63</f>
        <v>32</v>
      </c>
      <c r="H61" s="176">
        <f>'[2]07'!I63</f>
        <v>0</v>
      </c>
      <c r="I61" s="176">
        <f>'[2]07'!J63</f>
        <v>0</v>
      </c>
      <c r="J61" s="176">
        <f>'[2]07'!K63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75">
        <f>'[2]07'!B64</f>
        <v>84</v>
      </c>
      <c r="C62" s="176">
        <f>'[2]07'!C64</f>
        <v>0</v>
      </c>
      <c r="D62" s="176">
        <f>'[2]07'!D64</f>
        <v>0</v>
      </c>
      <c r="E62" s="176">
        <f>'[2]07'!E64</f>
        <v>0</v>
      </c>
      <c r="F62" s="15">
        <f t="shared" si="6"/>
        <v>84</v>
      </c>
      <c r="G62" s="175">
        <f>'[2]07'!H64</f>
        <v>32</v>
      </c>
      <c r="H62" s="176">
        <f>'[2]07'!I64</f>
        <v>0</v>
      </c>
      <c r="I62" s="176">
        <f>'[2]07'!J64</f>
        <v>0</v>
      </c>
      <c r="J62" s="176">
        <f>'[2]07'!K64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75">
        <f>'[2]07'!B65</f>
        <v>84</v>
      </c>
      <c r="C63" s="176">
        <f>'[2]07'!C65</f>
        <v>0</v>
      </c>
      <c r="D63" s="176">
        <f>'[2]07'!D65</f>
        <v>0</v>
      </c>
      <c r="E63" s="176">
        <f>'[2]07'!E65</f>
        <v>0</v>
      </c>
      <c r="F63" s="15">
        <f t="shared" si="6"/>
        <v>84</v>
      </c>
      <c r="G63" s="175">
        <f>'[2]07'!H65</f>
        <v>32</v>
      </c>
      <c r="H63" s="176">
        <f>'[2]07'!I65</f>
        <v>0</v>
      </c>
      <c r="I63" s="176">
        <f>'[2]07'!J65</f>
        <v>0</v>
      </c>
      <c r="J63" s="176">
        <f>'[2]07'!K65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75">
        <f>'[2]07'!B66</f>
        <v>84</v>
      </c>
      <c r="C64" s="176">
        <f>'[2]07'!C66</f>
        <v>0</v>
      </c>
      <c r="D64" s="176">
        <f>'[2]07'!D66</f>
        <v>0</v>
      </c>
      <c r="E64" s="176">
        <f>'[2]07'!E66</f>
        <v>0</v>
      </c>
      <c r="F64" s="15">
        <f t="shared" si="6"/>
        <v>84</v>
      </c>
      <c r="G64" s="175">
        <f>'[2]07'!H66</f>
        <v>32</v>
      </c>
      <c r="H64" s="176">
        <f>'[2]07'!I66</f>
        <v>0</v>
      </c>
      <c r="I64" s="176">
        <f>'[2]07'!J66</f>
        <v>0</v>
      </c>
      <c r="J64" s="176">
        <f>'[2]07'!K66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75">
        <f>'[2]07'!B67</f>
        <v>84</v>
      </c>
      <c r="C65" s="176">
        <f>'[2]07'!C67</f>
        <v>0</v>
      </c>
      <c r="D65" s="176">
        <f>'[2]07'!D67</f>
        <v>0</v>
      </c>
      <c r="E65" s="176">
        <f>'[2]07'!E67</f>
        <v>0</v>
      </c>
      <c r="F65" s="15">
        <f t="shared" si="6"/>
        <v>84</v>
      </c>
      <c r="G65" s="175">
        <f>'[2]07'!H67</f>
        <v>32</v>
      </c>
      <c r="H65" s="176">
        <f>'[2]07'!I67</f>
        <v>0</v>
      </c>
      <c r="I65" s="176">
        <f>'[2]07'!J67</f>
        <v>0</v>
      </c>
      <c r="J65" s="176">
        <f>'[2]07'!K67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75">
        <f>'[2]07'!B68</f>
        <v>84</v>
      </c>
      <c r="C66" s="176">
        <f>'[2]07'!C68</f>
        <v>0</v>
      </c>
      <c r="D66" s="176">
        <f>'[2]07'!D68</f>
        <v>0</v>
      </c>
      <c r="E66" s="176">
        <f>'[2]07'!E68</f>
        <v>0</v>
      </c>
      <c r="F66" s="15">
        <f t="shared" si="6"/>
        <v>84</v>
      </c>
      <c r="G66" s="175">
        <f>'[2]07'!H68</f>
        <v>32</v>
      </c>
      <c r="H66" s="176">
        <f>'[2]07'!I68</f>
        <v>0</v>
      </c>
      <c r="I66" s="176">
        <f>'[2]07'!J68</f>
        <v>0</v>
      </c>
      <c r="J66" s="176">
        <f>'[2]07'!K68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75">
        <f>'[2]07'!B69</f>
        <v>84</v>
      </c>
      <c r="C67" s="176">
        <f>'[2]07'!C69</f>
        <v>0</v>
      </c>
      <c r="D67" s="176">
        <f>'[2]07'!D69</f>
        <v>0</v>
      </c>
      <c r="E67" s="176">
        <f>'[2]07'!E69</f>
        <v>0</v>
      </c>
      <c r="F67" s="15">
        <f t="shared" si="6"/>
        <v>84</v>
      </c>
      <c r="G67" s="175">
        <f>'[2]07'!H69</f>
        <v>32</v>
      </c>
      <c r="H67" s="176">
        <f>'[2]07'!I69</f>
        <v>0</v>
      </c>
      <c r="I67" s="176">
        <f>'[2]07'!J69</f>
        <v>0</v>
      </c>
      <c r="J67" s="176">
        <f>'[2]07'!K69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75">
        <f>'[2]07'!B70</f>
        <v>84</v>
      </c>
      <c r="C68" s="176">
        <f>'[2]07'!C70</f>
        <v>0</v>
      </c>
      <c r="D68" s="176">
        <f>'[2]07'!D70</f>
        <v>0</v>
      </c>
      <c r="E68" s="176">
        <f>'[2]07'!E70</f>
        <v>0</v>
      </c>
      <c r="F68" s="15">
        <f t="shared" si="6"/>
        <v>84</v>
      </c>
      <c r="G68" s="175">
        <f>'[2]07'!H70</f>
        <v>32</v>
      </c>
      <c r="H68" s="176">
        <f>'[2]07'!I70</f>
        <v>0</v>
      </c>
      <c r="I68" s="176">
        <f>'[2]07'!J70</f>
        <v>0</v>
      </c>
      <c r="J68" s="176">
        <f>'[2]07'!K70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75">
        <f>'[2]07'!B71</f>
        <v>84</v>
      </c>
      <c r="C69" s="176">
        <f>'[2]07'!C71</f>
        <v>0</v>
      </c>
      <c r="D69" s="176">
        <f>'[2]07'!D71</f>
        <v>0</v>
      </c>
      <c r="E69" s="176">
        <f>'[2]07'!E71</f>
        <v>0</v>
      </c>
      <c r="F69" s="15">
        <f t="shared" ref="F69:F98" si="16">SUM(B69:E69)</f>
        <v>84</v>
      </c>
      <c r="G69" s="175">
        <f>'[2]07'!H71</f>
        <v>32</v>
      </c>
      <c r="H69" s="176">
        <f>'[2]07'!I71</f>
        <v>0</v>
      </c>
      <c r="I69" s="176">
        <f>'[2]07'!J71</f>
        <v>0</v>
      </c>
      <c r="J69" s="176">
        <f>'[2]07'!K71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75">
        <f>'[2]07'!B72</f>
        <v>84</v>
      </c>
      <c r="C70" s="176">
        <f>'[2]07'!C72</f>
        <v>0</v>
      </c>
      <c r="D70" s="176">
        <f>'[2]07'!D72</f>
        <v>0</v>
      </c>
      <c r="E70" s="176">
        <f>'[2]07'!E72</f>
        <v>0</v>
      </c>
      <c r="F70" s="15">
        <f t="shared" si="16"/>
        <v>84</v>
      </c>
      <c r="G70" s="175">
        <f>'[2]07'!H72</f>
        <v>32</v>
      </c>
      <c r="H70" s="176">
        <f>'[2]07'!I72</f>
        <v>0</v>
      </c>
      <c r="I70" s="176">
        <f>'[2]07'!J72</f>
        <v>0</v>
      </c>
      <c r="J70" s="176">
        <f>'[2]07'!K72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75">
        <f>'[2]07'!B73</f>
        <v>84</v>
      </c>
      <c r="C71" s="176">
        <f>'[2]07'!C73</f>
        <v>0</v>
      </c>
      <c r="D71" s="176">
        <f>'[2]07'!D73</f>
        <v>0</v>
      </c>
      <c r="E71" s="176">
        <f>'[2]07'!E73</f>
        <v>0</v>
      </c>
      <c r="F71" s="15">
        <f t="shared" si="16"/>
        <v>84</v>
      </c>
      <c r="G71" s="175">
        <f>'[2]07'!H73</f>
        <v>32</v>
      </c>
      <c r="H71" s="176">
        <f>'[2]07'!I73</f>
        <v>0</v>
      </c>
      <c r="I71" s="176">
        <f>'[2]07'!J73</f>
        <v>0</v>
      </c>
      <c r="J71" s="176">
        <f>'[2]07'!K73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75">
        <f>'[2]07'!B74</f>
        <v>84</v>
      </c>
      <c r="C72" s="176">
        <f>'[2]07'!C74</f>
        <v>0</v>
      </c>
      <c r="D72" s="176">
        <f>'[2]07'!D74</f>
        <v>0</v>
      </c>
      <c r="E72" s="176">
        <f>'[2]07'!E74</f>
        <v>0</v>
      </c>
      <c r="F72" s="15">
        <f t="shared" si="16"/>
        <v>84</v>
      </c>
      <c r="G72" s="175">
        <f>'[2]07'!H74</f>
        <v>32</v>
      </c>
      <c r="H72" s="176">
        <f>'[2]07'!I74</f>
        <v>0</v>
      </c>
      <c r="I72" s="176">
        <f>'[2]07'!J74</f>
        <v>0</v>
      </c>
      <c r="J72" s="176">
        <f>'[2]07'!K74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75">
        <f>'[2]07'!B75</f>
        <v>84</v>
      </c>
      <c r="C73" s="176">
        <f>'[2]07'!C75</f>
        <v>0</v>
      </c>
      <c r="D73" s="176">
        <f>'[2]07'!D75</f>
        <v>0</v>
      </c>
      <c r="E73" s="176">
        <f>'[2]07'!E75</f>
        <v>0</v>
      </c>
      <c r="F73" s="15">
        <f t="shared" si="16"/>
        <v>84</v>
      </c>
      <c r="G73" s="175">
        <f>'[2]07'!H75</f>
        <v>32</v>
      </c>
      <c r="H73" s="176">
        <f>'[2]07'!I75</f>
        <v>0</v>
      </c>
      <c r="I73" s="176">
        <f>'[2]07'!J75</f>
        <v>0</v>
      </c>
      <c r="J73" s="176">
        <f>'[2]07'!K75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75">
        <f>'[2]07'!B76</f>
        <v>84</v>
      </c>
      <c r="C74" s="176">
        <f>'[2]07'!C76</f>
        <v>0</v>
      </c>
      <c r="D74" s="176">
        <f>'[2]07'!D76</f>
        <v>0</v>
      </c>
      <c r="E74" s="176">
        <f>'[2]07'!E76</f>
        <v>0</v>
      </c>
      <c r="F74" s="15">
        <f t="shared" si="16"/>
        <v>84</v>
      </c>
      <c r="G74" s="175">
        <f>'[2]07'!H76</f>
        <v>32</v>
      </c>
      <c r="H74" s="176">
        <f>'[2]07'!I76</f>
        <v>0</v>
      </c>
      <c r="I74" s="176">
        <f>'[2]07'!J76</f>
        <v>0</v>
      </c>
      <c r="J74" s="176">
        <f>'[2]07'!K76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75">
        <f>'[2]07'!B77</f>
        <v>84</v>
      </c>
      <c r="C75" s="176">
        <f>'[2]07'!C77</f>
        <v>0</v>
      </c>
      <c r="D75" s="176">
        <f>'[2]07'!D77</f>
        <v>0</v>
      </c>
      <c r="E75" s="176">
        <f>'[2]07'!E77</f>
        <v>0</v>
      </c>
      <c r="F75" s="15">
        <f t="shared" si="16"/>
        <v>84</v>
      </c>
      <c r="G75" s="175">
        <f>'[2]07'!H77</f>
        <v>33</v>
      </c>
      <c r="H75" s="176">
        <f>'[2]07'!I77</f>
        <v>0</v>
      </c>
      <c r="I75" s="176">
        <f>'[2]07'!J77</f>
        <v>0</v>
      </c>
      <c r="J75" s="176">
        <f>'[2]07'!K77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75">
        <f>'[2]07'!B78</f>
        <v>84</v>
      </c>
      <c r="C76" s="176">
        <f>'[2]07'!C78</f>
        <v>0</v>
      </c>
      <c r="D76" s="176">
        <f>'[2]07'!D78</f>
        <v>0</v>
      </c>
      <c r="E76" s="176">
        <f>'[2]07'!E78</f>
        <v>0</v>
      </c>
      <c r="F76" s="15">
        <f t="shared" si="16"/>
        <v>84</v>
      </c>
      <c r="G76" s="175">
        <f>'[2]07'!H78</f>
        <v>33</v>
      </c>
      <c r="H76" s="176">
        <f>'[2]07'!I78</f>
        <v>0</v>
      </c>
      <c r="I76" s="176">
        <f>'[2]07'!J78</f>
        <v>0</v>
      </c>
      <c r="J76" s="176">
        <f>'[2]07'!K78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75">
        <f>'[2]07'!B79</f>
        <v>84</v>
      </c>
      <c r="C77" s="176">
        <f>'[2]07'!C79</f>
        <v>0</v>
      </c>
      <c r="D77" s="176">
        <f>'[2]07'!D79</f>
        <v>0</v>
      </c>
      <c r="E77" s="176">
        <f>'[2]07'!E79</f>
        <v>0</v>
      </c>
      <c r="F77" s="15">
        <f t="shared" si="16"/>
        <v>84</v>
      </c>
      <c r="G77" s="175">
        <f>'[2]07'!H79</f>
        <v>33</v>
      </c>
      <c r="H77" s="176">
        <f>'[2]07'!I79</f>
        <v>0</v>
      </c>
      <c r="I77" s="176">
        <f>'[2]07'!J79</f>
        <v>0</v>
      </c>
      <c r="J77" s="176">
        <f>'[2]07'!K79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75">
        <f>'[2]07'!B80</f>
        <v>84</v>
      </c>
      <c r="C78" s="176">
        <f>'[2]07'!C80</f>
        <v>0</v>
      </c>
      <c r="D78" s="176">
        <f>'[2]07'!D80</f>
        <v>0</v>
      </c>
      <c r="E78" s="176">
        <f>'[2]07'!E80</f>
        <v>0</v>
      </c>
      <c r="F78" s="15">
        <f t="shared" si="16"/>
        <v>84</v>
      </c>
      <c r="G78" s="175">
        <f>'[2]07'!H80</f>
        <v>33</v>
      </c>
      <c r="H78" s="176">
        <f>'[2]07'!I80</f>
        <v>0</v>
      </c>
      <c r="I78" s="176">
        <f>'[2]07'!J80</f>
        <v>0</v>
      </c>
      <c r="J78" s="176">
        <f>'[2]07'!K80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75">
        <f>'[2]07'!B81</f>
        <v>84</v>
      </c>
      <c r="C79" s="176">
        <f>'[2]07'!C81</f>
        <v>0</v>
      </c>
      <c r="D79" s="176">
        <f>'[2]07'!D81</f>
        <v>0</v>
      </c>
      <c r="E79" s="176">
        <f>'[2]07'!E81</f>
        <v>0</v>
      </c>
      <c r="F79" s="15">
        <f t="shared" si="16"/>
        <v>84</v>
      </c>
      <c r="G79" s="175">
        <f>'[2]07'!H81</f>
        <v>34</v>
      </c>
      <c r="H79" s="176">
        <f>'[2]07'!I81</f>
        <v>0</v>
      </c>
      <c r="I79" s="176">
        <f>'[2]07'!J81</f>
        <v>0</v>
      </c>
      <c r="J79" s="176">
        <f>'[2]07'!K81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75">
        <f>'[2]07'!B82</f>
        <v>84</v>
      </c>
      <c r="C80" s="176">
        <f>'[2]07'!C82</f>
        <v>0</v>
      </c>
      <c r="D80" s="176">
        <f>'[2]07'!D82</f>
        <v>0</v>
      </c>
      <c r="E80" s="176">
        <f>'[2]07'!E82</f>
        <v>0</v>
      </c>
      <c r="F80" s="15">
        <f t="shared" si="16"/>
        <v>84</v>
      </c>
      <c r="G80" s="175">
        <f>'[2]07'!H82</f>
        <v>34</v>
      </c>
      <c r="H80" s="176">
        <f>'[2]07'!I82</f>
        <v>0</v>
      </c>
      <c r="I80" s="176">
        <f>'[2]07'!J82</f>
        <v>0</v>
      </c>
      <c r="J80" s="176">
        <f>'[2]07'!K82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75">
        <f>'[2]07'!B83</f>
        <v>84</v>
      </c>
      <c r="C81" s="176">
        <f>'[2]07'!C83</f>
        <v>0</v>
      </c>
      <c r="D81" s="176">
        <f>'[2]07'!D83</f>
        <v>0</v>
      </c>
      <c r="E81" s="176">
        <f>'[2]07'!E83</f>
        <v>0</v>
      </c>
      <c r="F81" s="15">
        <f t="shared" si="16"/>
        <v>84</v>
      </c>
      <c r="G81" s="175">
        <f>'[2]07'!H83</f>
        <v>34</v>
      </c>
      <c r="H81" s="176">
        <f>'[2]07'!I83</f>
        <v>0</v>
      </c>
      <c r="I81" s="176">
        <f>'[2]07'!J83</f>
        <v>0</v>
      </c>
      <c r="J81" s="176">
        <f>'[2]07'!K83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75">
        <f>'[2]07'!B84</f>
        <v>84</v>
      </c>
      <c r="C82" s="176">
        <f>'[2]07'!C84</f>
        <v>0</v>
      </c>
      <c r="D82" s="176">
        <f>'[2]07'!D84</f>
        <v>0</v>
      </c>
      <c r="E82" s="176">
        <f>'[2]07'!E84</f>
        <v>0</v>
      </c>
      <c r="F82" s="15">
        <f t="shared" si="16"/>
        <v>84</v>
      </c>
      <c r="G82" s="175">
        <f>'[2]07'!H84</f>
        <v>34</v>
      </c>
      <c r="H82" s="176">
        <f>'[2]07'!I84</f>
        <v>0</v>
      </c>
      <c r="I82" s="176">
        <f>'[2]07'!J84</f>
        <v>0</v>
      </c>
      <c r="J82" s="176">
        <f>'[2]07'!K84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75">
        <f>'[2]07'!B85</f>
        <v>84</v>
      </c>
      <c r="C83" s="176">
        <f>'[2]07'!C85</f>
        <v>0</v>
      </c>
      <c r="D83" s="176">
        <f>'[2]07'!D85</f>
        <v>0</v>
      </c>
      <c r="E83" s="176">
        <f>'[2]07'!E85</f>
        <v>0</v>
      </c>
      <c r="F83" s="15">
        <f t="shared" si="16"/>
        <v>84</v>
      </c>
      <c r="G83" s="175">
        <f>'[2]07'!H85</f>
        <v>34</v>
      </c>
      <c r="H83" s="176">
        <f>'[2]07'!I85</f>
        <v>0</v>
      </c>
      <c r="I83" s="176">
        <f>'[2]07'!J85</f>
        <v>0</v>
      </c>
      <c r="J83" s="176">
        <f>'[2]07'!K85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75">
        <f>'[2]07'!B86</f>
        <v>84</v>
      </c>
      <c r="C84" s="176">
        <f>'[2]07'!C86</f>
        <v>0</v>
      </c>
      <c r="D84" s="176">
        <f>'[2]07'!D86</f>
        <v>0</v>
      </c>
      <c r="E84" s="176">
        <f>'[2]07'!E86</f>
        <v>0</v>
      </c>
      <c r="F84" s="15">
        <f t="shared" si="16"/>
        <v>84</v>
      </c>
      <c r="G84" s="175">
        <f>'[2]07'!H86</f>
        <v>34</v>
      </c>
      <c r="H84" s="176">
        <f>'[2]07'!I86</f>
        <v>0</v>
      </c>
      <c r="I84" s="176">
        <f>'[2]07'!J86</f>
        <v>0</v>
      </c>
      <c r="J84" s="176">
        <f>'[2]07'!K86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75">
        <f>'[2]07'!B87</f>
        <v>84</v>
      </c>
      <c r="C85" s="176">
        <f>'[2]07'!C87</f>
        <v>0</v>
      </c>
      <c r="D85" s="176">
        <f>'[2]07'!D87</f>
        <v>0</v>
      </c>
      <c r="E85" s="176">
        <f>'[2]07'!E87</f>
        <v>0</v>
      </c>
      <c r="F85" s="15">
        <f t="shared" si="16"/>
        <v>84</v>
      </c>
      <c r="G85" s="175">
        <f>'[2]07'!H87</f>
        <v>34</v>
      </c>
      <c r="H85" s="176">
        <f>'[2]07'!I87</f>
        <v>0</v>
      </c>
      <c r="I85" s="176">
        <f>'[2]07'!J87</f>
        <v>0</v>
      </c>
      <c r="J85" s="176">
        <f>'[2]07'!K87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75">
        <f>'[2]07'!B88</f>
        <v>84</v>
      </c>
      <c r="C86" s="176">
        <f>'[2]07'!C88</f>
        <v>0</v>
      </c>
      <c r="D86" s="176">
        <f>'[2]07'!D88</f>
        <v>0</v>
      </c>
      <c r="E86" s="176">
        <f>'[2]07'!E88</f>
        <v>0</v>
      </c>
      <c r="F86" s="15">
        <f t="shared" si="16"/>
        <v>84</v>
      </c>
      <c r="G86" s="175">
        <f>'[2]07'!H88</f>
        <v>34</v>
      </c>
      <c r="H86" s="176">
        <f>'[2]07'!I88</f>
        <v>0</v>
      </c>
      <c r="I86" s="176">
        <f>'[2]07'!J88</f>
        <v>0</v>
      </c>
      <c r="J86" s="176">
        <f>'[2]07'!K88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75">
        <f>'[2]07'!B89</f>
        <v>84</v>
      </c>
      <c r="C87" s="176">
        <f>'[2]07'!C89</f>
        <v>0</v>
      </c>
      <c r="D87" s="176">
        <f>'[2]07'!D89</f>
        <v>0</v>
      </c>
      <c r="E87" s="176">
        <f>'[2]07'!E89</f>
        <v>0</v>
      </c>
      <c r="F87" s="15">
        <f t="shared" si="16"/>
        <v>84</v>
      </c>
      <c r="G87" s="175">
        <f>'[2]07'!H89</f>
        <v>35</v>
      </c>
      <c r="H87" s="176">
        <f>'[2]07'!I89</f>
        <v>0</v>
      </c>
      <c r="I87" s="176">
        <f>'[2]07'!J89</f>
        <v>0</v>
      </c>
      <c r="J87" s="176">
        <f>'[2]07'!K89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75">
        <f>'[2]07'!B90</f>
        <v>84</v>
      </c>
      <c r="C88" s="176">
        <f>'[2]07'!C90</f>
        <v>0</v>
      </c>
      <c r="D88" s="176">
        <f>'[2]07'!D90</f>
        <v>0</v>
      </c>
      <c r="E88" s="176">
        <f>'[2]07'!E90</f>
        <v>0</v>
      </c>
      <c r="F88" s="15">
        <f t="shared" si="16"/>
        <v>84</v>
      </c>
      <c r="G88" s="175">
        <f>'[2]07'!H90</f>
        <v>35</v>
      </c>
      <c r="H88" s="176">
        <f>'[2]07'!I90</f>
        <v>0</v>
      </c>
      <c r="I88" s="176">
        <f>'[2]07'!J90</f>
        <v>0</v>
      </c>
      <c r="J88" s="176">
        <f>'[2]07'!K90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75">
        <f>'[2]07'!B91</f>
        <v>84</v>
      </c>
      <c r="C89" s="176">
        <f>'[2]07'!C91</f>
        <v>0</v>
      </c>
      <c r="D89" s="176">
        <f>'[2]07'!D91</f>
        <v>0</v>
      </c>
      <c r="E89" s="176">
        <f>'[2]07'!E91</f>
        <v>0</v>
      </c>
      <c r="F89" s="15">
        <f t="shared" si="16"/>
        <v>84</v>
      </c>
      <c r="G89" s="175">
        <f>'[2]07'!H91</f>
        <v>35</v>
      </c>
      <c r="H89" s="176">
        <f>'[2]07'!I91</f>
        <v>0</v>
      </c>
      <c r="I89" s="176">
        <f>'[2]07'!J91</f>
        <v>0</v>
      </c>
      <c r="J89" s="176">
        <f>'[2]07'!K91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75">
        <f>'[2]07'!B92</f>
        <v>84</v>
      </c>
      <c r="C90" s="176">
        <f>'[2]07'!C92</f>
        <v>0</v>
      </c>
      <c r="D90" s="176">
        <f>'[2]07'!D92</f>
        <v>0</v>
      </c>
      <c r="E90" s="176">
        <f>'[2]07'!E92</f>
        <v>0</v>
      </c>
      <c r="F90" s="15">
        <f t="shared" si="16"/>
        <v>84</v>
      </c>
      <c r="G90" s="175">
        <f>'[2]07'!H92</f>
        <v>35</v>
      </c>
      <c r="H90" s="176">
        <f>'[2]07'!I92</f>
        <v>0</v>
      </c>
      <c r="I90" s="176">
        <f>'[2]07'!J92</f>
        <v>0</v>
      </c>
      <c r="J90" s="176">
        <f>'[2]07'!K92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75">
        <f>'[2]07'!B93</f>
        <v>84</v>
      </c>
      <c r="C91" s="176">
        <f>'[2]07'!C93</f>
        <v>0</v>
      </c>
      <c r="D91" s="176">
        <f>'[2]07'!D93</f>
        <v>0</v>
      </c>
      <c r="E91" s="176">
        <f>'[2]07'!E93</f>
        <v>0</v>
      </c>
      <c r="F91" s="15">
        <f t="shared" si="16"/>
        <v>84</v>
      </c>
      <c r="G91" s="175">
        <f>'[2]07'!H93</f>
        <v>35</v>
      </c>
      <c r="H91" s="176">
        <f>'[2]07'!I93</f>
        <v>0</v>
      </c>
      <c r="I91" s="176">
        <f>'[2]07'!J93</f>
        <v>0</v>
      </c>
      <c r="J91" s="176">
        <f>'[2]07'!K93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75">
        <f>'[2]07'!B94</f>
        <v>84</v>
      </c>
      <c r="C92" s="176">
        <f>'[2]07'!C94</f>
        <v>0</v>
      </c>
      <c r="D92" s="176">
        <f>'[2]07'!D94</f>
        <v>0</v>
      </c>
      <c r="E92" s="176">
        <f>'[2]07'!E94</f>
        <v>0</v>
      </c>
      <c r="F92" s="15">
        <f t="shared" si="16"/>
        <v>84</v>
      </c>
      <c r="G92" s="175">
        <f>'[2]07'!H94</f>
        <v>35</v>
      </c>
      <c r="H92" s="176">
        <f>'[2]07'!I94</f>
        <v>0</v>
      </c>
      <c r="I92" s="176">
        <f>'[2]07'!J94</f>
        <v>0</v>
      </c>
      <c r="J92" s="176">
        <f>'[2]07'!K94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75">
        <f>'[2]07'!B95</f>
        <v>84</v>
      </c>
      <c r="C93" s="176">
        <f>'[2]07'!C95</f>
        <v>0</v>
      </c>
      <c r="D93" s="176">
        <f>'[2]07'!D95</f>
        <v>0</v>
      </c>
      <c r="E93" s="176">
        <f>'[2]07'!E95</f>
        <v>0</v>
      </c>
      <c r="F93" s="15">
        <f t="shared" si="16"/>
        <v>84</v>
      </c>
      <c r="G93" s="175">
        <f>'[2]07'!H95</f>
        <v>35</v>
      </c>
      <c r="H93" s="176">
        <f>'[2]07'!I95</f>
        <v>0</v>
      </c>
      <c r="I93" s="176">
        <f>'[2]07'!J95</f>
        <v>0</v>
      </c>
      <c r="J93" s="176">
        <f>'[2]07'!K95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75">
        <f>'[2]07'!B96</f>
        <v>84</v>
      </c>
      <c r="C94" s="176">
        <f>'[2]07'!C96</f>
        <v>0</v>
      </c>
      <c r="D94" s="176">
        <f>'[2]07'!D96</f>
        <v>0</v>
      </c>
      <c r="E94" s="176">
        <f>'[2]07'!E96</f>
        <v>0</v>
      </c>
      <c r="F94" s="15">
        <f t="shared" si="16"/>
        <v>84</v>
      </c>
      <c r="G94" s="175">
        <f>'[2]07'!H96</f>
        <v>35</v>
      </c>
      <c r="H94" s="176">
        <f>'[2]07'!I96</f>
        <v>0</v>
      </c>
      <c r="I94" s="176">
        <f>'[2]07'!J96</f>
        <v>0</v>
      </c>
      <c r="J94" s="176">
        <f>'[2]07'!K96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75">
        <f>'[2]07'!B97</f>
        <v>84</v>
      </c>
      <c r="C95" s="176">
        <f>'[2]07'!C97</f>
        <v>0</v>
      </c>
      <c r="D95" s="176">
        <f>'[2]07'!D97</f>
        <v>0</v>
      </c>
      <c r="E95" s="176">
        <f>'[2]07'!E97</f>
        <v>0</v>
      </c>
      <c r="F95" s="15">
        <f t="shared" si="16"/>
        <v>84</v>
      </c>
      <c r="G95" s="175">
        <f>'[2]07'!H97</f>
        <v>35</v>
      </c>
      <c r="H95" s="176">
        <f>'[2]07'!I97</f>
        <v>0</v>
      </c>
      <c r="I95" s="176">
        <f>'[2]07'!J97</f>
        <v>0</v>
      </c>
      <c r="J95" s="176">
        <f>'[2]07'!K97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75">
        <f>'[2]07'!B98</f>
        <v>84</v>
      </c>
      <c r="C96" s="176">
        <f>'[2]07'!C98</f>
        <v>0</v>
      </c>
      <c r="D96" s="176">
        <f>'[2]07'!D98</f>
        <v>0</v>
      </c>
      <c r="E96" s="176">
        <f>'[2]07'!E98</f>
        <v>0</v>
      </c>
      <c r="F96" s="15">
        <f t="shared" si="16"/>
        <v>84</v>
      </c>
      <c r="G96" s="175">
        <f>'[2]07'!H98</f>
        <v>35</v>
      </c>
      <c r="H96" s="176">
        <f>'[2]07'!I98</f>
        <v>0</v>
      </c>
      <c r="I96" s="176">
        <f>'[2]07'!J98</f>
        <v>0</v>
      </c>
      <c r="J96" s="176">
        <f>'[2]07'!K98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75">
        <f>'[2]07'!B99</f>
        <v>84</v>
      </c>
      <c r="C97" s="176">
        <f>'[2]07'!C99</f>
        <v>0</v>
      </c>
      <c r="D97" s="176">
        <f>'[2]07'!D99</f>
        <v>0</v>
      </c>
      <c r="E97" s="176">
        <f>'[2]07'!E99</f>
        <v>0</v>
      </c>
      <c r="F97" s="15">
        <f t="shared" si="16"/>
        <v>84</v>
      </c>
      <c r="G97" s="175">
        <f>'[2]07'!H99</f>
        <v>35</v>
      </c>
      <c r="H97" s="176">
        <f>'[2]07'!I99</f>
        <v>0</v>
      </c>
      <c r="I97" s="176">
        <f>'[2]07'!J99</f>
        <v>0</v>
      </c>
      <c r="J97" s="176">
        <f>'[2]07'!K99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75">
        <f>'[2]07'!B100</f>
        <v>84</v>
      </c>
      <c r="C98" s="176">
        <f>'[2]07'!C100</f>
        <v>0</v>
      </c>
      <c r="D98" s="176">
        <f>'[2]07'!D100</f>
        <v>0</v>
      </c>
      <c r="E98" s="176">
        <f>'[2]07'!E100</f>
        <v>0</v>
      </c>
      <c r="F98" s="15">
        <f t="shared" si="16"/>
        <v>84</v>
      </c>
      <c r="G98" s="175">
        <f>'[2]07'!H100</f>
        <v>35</v>
      </c>
      <c r="H98" s="176">
        <f>'[2]07'!I100</f>
        <v>0</v>
      </c>
      <c r="I98" s="176">
        <f>'[2]07'!J100</f>
        <v>0</v>
      </c>
      <c r="J98" s="176">
        <f>'[2]07'!K100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0.82650000000000001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0.82650000000000001</v>
      </c>
      <c r="L99" s="129">
        <f t="shared" si="17"/>
        <v>2.4E-2</v>
      </c>
      <c r="M99" s="129">
        <f t="shared" si="17"/>
        <v>0.8141999999999997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0.8141999999999997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970</v>
      </c>
      <c r="G3" s="16">
        <f>'[3]07'!G5</f>
        <v>0</v>
      </c>
      <c r="H3" s="17">
        <f>SUM(B3:G3)</f>
        <v>1290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8.59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8.59</v>
      </c>
      <c r="AE3" s="8">
        <f>BD3</f>
        <v>8.59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8.59</v>
      </c>
      <c r="AL3" s="8">
        <f t="shared" ref="AL3:AQ18" si="3">Q3-X3-AE3</f>
        <v>252.82000000000002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252.82000000000002</v>
      </c>
      <c r="AT3" s="8">
        <v>19.190000000000001</v>
      </c>
      <c r="AU3" s="8">
        <v>19.190000000000001</v>
      </c>
      <c r="AW3" s="179">
        <v>8.59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8.59</v>
      </c>
      <c r="BD3" s="179">
        <v>8.59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8.59</v>
      </c>
      <c r="BL3" s="8">
        <f>AT3</f>
        <v>19.190000000000001</v>
      </c>
      <c r="BM3" s="8">
        <f>AU3</f>
        <v>19.190000000000001</v>
      </c>
      <c r="BN3" s="8">
        <f>BC3</f>
        <v>8.59</v>
      </c>
      <c r="BO3" s="8">
        <f>BJ3</f>
        <v>8.59</v>
      </c>
      <c r="BP3" s="140">
        <f>BL3-BN3</f>
        <v>10.600000000000001</v>
      </c>
      <c r="BQ3" s="140">
        <f>BM3-BO3</f>
        <v>10.600000000000001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970</v>
      </c>
      <c r="G4" s="16">
        <f>'[3]07'!G6</f>
        <v>0</v>
      </c>
      <c r="H4" s="17">
        <f>SUM(B4:G4)</f>
        <v>1290</v>
      </c>
      <c r="I4" s="15">
        <f>'[3]07'!J6</f>
        <v>252.83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252.83</v>
      </c>
      <c r="P4" s="18">
        <f>frq!C4</f>
        <v>1</v>
      </c>
      <c r="Q4" s="15">
        <f>IF($P4=1,I4,IF(AND($P4=0.985,I4&gt;0.985*B4),B4*0.985,IF(AND($P4=0.965,I4&gt;0.965*B4),0.965*B4,I4)))</f>
        <v>252.83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252.83</v>
      </c>
      <c r="X4" s="8">
        <f t="shared" ref="X4:X67" si="4">AW4</f>
        <v>8.59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8.59</v>
      </c>
      <c r="AE4" s="8">
        <f t="shared" ref="AE4:AE67" si="11">BD4</f>
        <v>8.59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8.59</v>
      </c>
      <c r="AL4" s="8">
        <f t="shared" si="3"/>
        <v>235.65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235.65</v>
      </c>
      <c r="AT4" s="8">
        <v>19.190000000000001</v>
      </c>
      <c r="AU4" s="8">
        <v>19.190000000000001</v>
      </c>
      <c r="AW4" s="179">
        <v>8.59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8.59</v>
      </c>
      <c r="BD4" s="179">
        <v>8.59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8.59</v>
      </c>
      <c r="BL4" s="8">
        <f t="shared" ref="BL4:BL67" si="21">AT4</f>
        <v>19.190000000000001</v>
      </c>
      <c r="BM4" s="8">
        <f t="shared" ref="BM4:BM67" si="22">AU4</f>
        <v>19.190000000000001</v>
      </c>
      <c r="BN4" s="8">
        <f t="shared" ref="BN4:BN67" si="23">BC4</f>
        <v>8.59</v>
      </c>
      <c r="BO4" s="8">
        <f t="shared" ref="BO4:BO67" si="24">BJ4</f>
        <v>8.59</v>
      </c>
      <c r="BP4" s="140">
        <f t="shared" ref="BP4:BP67" si="25">BL4-BN4</f>
        <v>10.600000000000001</v>
      </c>
      <c r="BQ4" s="140">
        <f t="shared" ref="BQ4:BQ67" si="26">BM4-BO4</f>
        <v>10.600000000000001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970</v>
      </c>
      <c r="G5" s="16">
        <f>'[3]07'!G7</f>
        <v>0</v>
      </c>
      <c r="H5" s="17">
        <f t="shared" ref="H5:H68" si="27">SUM(B5:G5)</f>
        <v>1290</v>
      </c>
      <c r="I5" s="15">
        <f>'[3]07'!J7</f>
        <v>252.83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252.83</v>
      </c>
      <c r="P5" s="18">
        <f>frq!C5</f>
        <v>1</v>
      </c>
      <c r="Q5" s="15">
        <f t="shared" ref="Q5:V56" si="29">IF($P5=1,I5,IF(AND($P5=0.985,I5&gt;0.985*B5),B5*0.985,IF(AND($P5=0.965,I5&gt;0.965*B5),0.965*B5,I5)))</f>
        <v>252.83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252.83</v>
      </c>
      <c r="X5" s="8">
        <f t="shared" si="4"/>
        <v>8.59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8.59</v>
      </c>
      <c r="AE5" s="8">
        <f t="shared" si="11"/>
        <v>8.59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8.59</v>
      </c>
      <c r="AL5" s="8">
        <f t="shared" si="3"/>
        <v>235.65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235.65</v>
      </c>
      <c r="AT5" s="8">
        <v>19.190000000000001</v>
      </c>
      <c r="AU5" s="8">
        <v>19.190000000000001</v>
      </c>
      <c r="AW5" s="179">
        <v>8.59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8.59</v>
      </c>
      <c r="BD5" s="179">
        <v>8.59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8.59</v>
      </c>
      <c r="BL5" s="8">
        <f t="shared" si="21"/>
        <v>19.190000000000001</v>
      </c>
      <c r="BM5" s="8">
        <f t="shared" si="22"/>
        <v>19.190000000000001</v>
      </c>
      <c r="BN5" s="8">
        <f t="shared" si="23"/>
        <v>8.59</v>
      </c>
      <c r="BO5" s="8">
        <f t="shared" si="24"/>
        <v>8.59</v>
      </c>
      <c r="BP5" s="140">
        <f t="shared" si="25"/>
        <v>10.600000000000001</v>
      </c>
      <c r="BQ5" s="140">
        <f t="shared" si="26"/>
        <v>10.600000000000001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970</v>
      </c>
      <c r="G6" s="16">
        <f>'[3]07'!G8</f>
        <v>0</v>
      </c>
      <c r="H6" s="17">
        <f t="shared" si="27"/>
        <v>1290</v>
      </c>
      <c r="I6" s="15">
        <f>'[3]07'!J8</f>
        <v>252.83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252.83</v>
      </c>
      <c r="P6" s="18">
        <f>frq!C6</f>
        <v>1</v>
      </c>
      <c r="Q6" s="15">
        <f t="shared" si="29"/>
        <v>252.83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252.83</v>
      </c>
      <c r="X6" s="8">
        <f t="shared" si="4"/>
        <v>8.59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8.59</v>
      </c>
      <c r="AE6" s="8">
        <f t="shared" si="11"/>
        <v>8.59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8.59</v>
      </c>
      <c r="AL6" s="8">
        <f t="shared" si="3"/>
        <v>235.65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235.65</v>
      </c>
      <c r="AT6" s="8">
        <v>19.190000000000001</v>
      </c>
      <c r="AU6" s="8">
        <v>19.190000000000001</v>
      </c>
      <c r="AW6" s="179">
        <v>8.59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8.59</v>
      </c>
      <c r="BD6" s="179">
        <v>8.59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8.59</v>
      </c>
      <c r="BL6" s="8">
        <f t="shared" si="21"/>
        <v>19.190000000000001</v>
      </c>
      <c r="BM6" s="8">
        <f t="shared" si="22"/>
        <v>19.190000000000001</v>
      </c>
      <c r="BN6" s="8">
        <f t="shared" si="23"/>
        <v>8.59</v>
      </c>
      <c r="BO6" s="8">
        <f t="shared" si="24"/>
        <v>8.59</v>
      </c>
      <c r="BP6" s="140">
        <f t="shared" si="25"/>
        <v>10.600000000000001</v>
      </c>
      <c r="BQ6" s="140">
        <f t="shared" si="26"/>
        <v>10.600000000000001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970</v>
      </c>
      <c r="G7" s="16">
        <f>'[3]07'!G9</f>
        <v>0</v>
      </c>
      <c r="H7" s="17">
        <f t="shared" si="27"/>
        <v>1290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19.690000000000001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19.690000000000001</v>
      </c>
      <c r="AE7" s="8">
        <f t="shared" si="11"/>
        <v>19.690000000000001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19.690000000000001</v>
      </c>
      <c r="AL7" s="8">
        <f t="shared" si="3"/>
        <v>230.62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230.62</v>
      </c>
      <c r="AT7" s="8">
        <v>19.190000000000001</v>
      </c>
      <c r="AU7" s="8">
        <v>19.190000000000001</v>
      </c>
      <c r="AW7" s="179">
        <v>19.690000000000001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19.690000000000001</v>
      </c>
      <c r="BD7" s="179">
        <v>19.690000000000001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19.690000000000001</v>
      </c>
      <c r="BL7" s="8">
        <f t="shared" si="21"/>
        <v>19.190000000000001</v>
      </c>
      <c r="BM7" s="8">
        <f t="shared" si="22"/>
        <v>19.190000000000001</v>
      </c>
      <c r="BN7" s="8">
        <f t="shared" si="23"/>
        <v>19.690000000000001</v>
      </c>
      <c r="BO7" s="8">
        <f t="shared" si="24"/>
        <v>19.690000000000001</v>
      </c>
      <c r="BP7" s="140">
        <f t="shared" si="25"/>
        <v>-0.5</v>
      </c>
      <c r="BQ7" s="140">
        <f t="shared" si="26"/>
        <v>-0.5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970</v>
      </c>
      <c r="G8" s="16">
        <f>'[3]07'!G10</f>
        <v>0</v>
      </c>
      <c r="H8" s="17">
        <f t="shared" si="27"/>
        <v>1290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19.690000000000001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19.690000000000001</v>
      </c>
      <c r="AE8" s="8">
        <f t="shared" si="11"/>
        <v>19.690000000000001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19.690000000000001</v>
      </c>
      <c r="AL8" s="8">
        <f t="shared" si="3"/>
        <v>230.62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230.62</v>
      </c>
      <c r="AT8" s="8">
        <v>19.190000000000001</v>
      </c>
      <c r="AU8" s="8">
        <v>19.190000000000001</v>
      </c>
      <c r="AW8" s="179">
        <v>19.690000000000001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19.690000000000001</v>
      </c>
      <c r="BD8" s="179">
        <v>19.690000000000001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19.690000000000001</v>
      </c>
      <c r="BL8" s="8">
        <f t="shared" si="21"/>
        <v>19.190000000000001</v>
      </c>
      <c r="BM8" s="8">
        <f t="shared" si="22"/>
        <v>19.190000000000001</v>
      </c>
      <c r="BN8" s="8">
        <f t="shared" si="23"/>
        <v>19.690000000000001</v>
      </c>
      <c r="BO8" s="8">
        <f t="shared" si="24"/>
        <v>19.690000000000001</v>
      </c>
      <c r="BP8" s="140">
        <f t="shared" si="25"/>
        <v>-0.5</v>
      </c>
      <c r="BQ8" s="140">
        <f t="shared" si="26"/>
        <v>-0.5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970</v>
      </c>
      <c r="G9" s="16">
        <f>'[3]07'!G11</f>
        <v>0</v>
      </c>
      <c r="H9" s="17">
        <f t="shared" si="27"/>
        <v>1290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19.690000000000001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19.690000000000001</v>
      </c>
      <c r="AE9" s="8">
        <f t="shared" si="11"/>
        <v>19.690000000000001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19.690000000000001</v>
      </c>
      <c r="AL9" s="8">
        <f t="shared" si="3"/>
        <v>230.62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230.62</v>
      </c>
      <c r="AT9" s="8">
        <v>19.190000000000001</v>
      </c>
      <c r="AU9" s="8">
        <v>19.190000000000001</v>
      </c>
      <c r="AW9" s="179">
        <v>19.690000000000001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19.690000000000001</v>
      </c>
      <c r="BD9" s="179">
        <v>19.690000000000001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19.690000000000001</v>
      </c>
      <c r="BL9" s="8">
        <f t="shared" si="21"/>
        <v>19.190000000000001</v>
      </c>
      <c r="BM9" s="8">
        <f t="shared" si="22"/>
        <v>19.190000000000001</v>
      </c>
      <c r="BN9" s="8">
        <f t="shared" si="23"/>
        <v>19.690000000000001</v>
      </c>
      <c r="BO9" s="8">
        <f t="shared" si="24"/>
        <v>19.690000000000001</v>
      </c>
      <c r="BP9" s="140">
        <f t="shared" si="25"/>
        <v>-0.5</v>
      </c>
      <c r="BQ9" s="140">
        <f t="shared" si="26"/>
        <v>-0.5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970</v>
      </c>
      <c r="G10" s="16">
        <f>'[3]07'!G12</f>
        <v>0</v>
      </c>
      <c r="H10" s="17">
        <f t="shared" si="27"/>
        <v>1290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19.690000000000001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19.690000000000001</v>
      </c>
      <c r="AE10" s="8">
        <f t="shared" si="11"/>
        <v>19.690000000000001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19.690000000000001</v>
      </c>
      <c r="AL10" s="8">
        <f t="shared" si="3"/>
        <v>230.62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230.62</v>
      </c>
      <c r="AT10" s="8">
        <v>19.190000000000001</v>
      </c>
      <c r="AU10" s="8">
        <v>19.190000000000001</v>
      </c>
      <c r="AW10" s="179">
        <v>19.690000000000001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19.690000000000001</v>
      </c>
      <c r="BD10" s="179">
        <v>19.690000000000001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19.690000000000001</v>
      </c>
      <c r="BL10" s="8">
        <f t="shared" si="21"/>
        <v>19.190000000000001</v>
      </c>
      <c r="BM10" s="8">
        <f t="shared" si="22"/>
        <v>19.190000000000001</v>
      </c>
      <c r="BN10" s="8">
        <f t="shared" si="23"/>
        <v>19.690000000000001</v>
      </c>
      <c r="BO10" s="8">
        <f t="shared" si="24"/>
        <v>19.690000000000001</v>
      </c>
      <c r="BP10" s="140">
        <f t="shared" si="25"/>
        <v>-0.5</v>
      </c>
      <c r="BQ10" s="140">
        <f t="shared" si="26"/>
        <v>-0.5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970</v>
      </c>
      <c r="G11" s="16">
        <f>'[3]07'!G13</f>
        <v>0</v>
      </c>
      <c r="H11" s="17">
        <f t="shared" si="27"/>
        <v>1290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19.690000000000001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19.690000000000001</v>
      </c>
      <c r="AE11" s="8">
        <f t="shared" si="11"/>
        <v>19.690000000000001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19.690000000000001</v>
      </c>
      <c r="AL11" s="8">
        <f t="shared" si="3"/>
        <v>230.62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230.62</v>
      </c>
      <c r="AT11" s="8">
        <v>19.190000000000001</v>
      </c>
      <c r="AU11" s="8">
        <v>19.190000000000001</v>
      </c>
      <c r="AW11" s="179">
        <v>19.690000000000001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19.690000000000001</v>
      </c>
      <c r="BD11" s="179">
        <v>19.690000000000001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19.690000000000001</v>
      </c>
      <c r="BL11" s="8">
        <f t="shared" si="21"/>
        <v>19.190000000000001</v>
      </c>
      <c r="BM11" s="8">
        <f t="shared" si="22"/>
        <v>19.190000000000001</v>
      </c>
      <c r="BN11" s="8">
        <f t="shared" si="23"/>
        <v>19.690000000000001</v>
      </c>
      <c r="BO11" s="8">
        <f t="shared" si="24"/>
        <v>19.690000000000001</v>
      </c>
      <c r="BP11" s="140">
        <f t="shared" si="25"/>
        <v>-0.5</v>
      </c>
      <c r="BQ11" s="140">
        <f t="shared" si="26"/>
        <v>-0.5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970</v>
      </c>
      <c r="G12" s="16">
        <f>'[3]07'!G14</f>
        <v>0</v>
      </c>
      <c r="H12" s="17">
        <f t="shared" si="27"/>
        <v>1290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19.690000000000001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19.690000000000001</v>
      </c>
      <c r="AE12" s="8">
        <f t="shared" si="11"/>
        <v>19.690000000000001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19.690000000000001</v>
      </c>
      <c r="AL12" s="8">
        <f t="shared" si="3"/>
        <v>230.62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230.62</v>
      </c>
      <c r="AT12" s="8">
        <v>20.83</v>
      </c>
      <c r="AU12" s="8">
        <v>20.83</v>
      </c>
      <c r="AW12" s="179">
        <v>19.690000000000001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19.690000000000001</v>
      </c>
      <c r="BD12" s="179">
        <v>19.690000000000001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19.690000000000001</v>
      </c>
      <c r="BL12" s="8">
        <f t="shared" si="21"/>
        <v>20.83</v>
      </c>
      <c r="BM12" s="8">
        <f t="shared" si="22"/>
        <v>20.83</v>
      </c>
      <c r="BN12" s="8">
        <f t="shared" si="23"/>
        <v>19.690000000000001</v>
      </c>
      <c r="BO12" s="8">
        <f t="shared" si="24"/>
        <v>19.690000000000001</v>
      </c>
      <c r="BP12" s="140">
        <f t="shared" si="25"/>
        <v>1.139999999999997</v>
      </c>
      <c r="BQ12" s="140">
        <f t="shared" si="26"/>
        <v>1.139999999999997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970</v>
      </c>
      <c r="G13" s="16">
        <f>'[3]07'!G15</f>
        <v>0</v>
      </c>
      <c r="H13" s="17">
        <f t="shared" si="27"/>
        <v>1290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9</v>
      </c>
      <c r="AL13" s="8">
        <f t="shared" si="3"/>
        <v>229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229</v>
      </c>
      <c r="AT13" s="8">
        <v>20.83</v>
      </c>
      <c r="AU13" s="8">
        <v>20.83</v>
      </c>
      <c r="AW13" s="179">
        <v>32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32</v>
      </c>
      <c r="BD13" s="179">
        <v>9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9</v>
      </c>
      <c r="BL13" s="8">
        <f t="shared" si="21"/>
        <v>20.83</v>
      </c>
      <c r="BM13" s="8">
        <f t="shared" si="22"/>
        <v>20.83</v>
      </c>
      <c r="BN13" s="8">
        <f t="shared" si="23"/>
        <v>32</v>
      </c>
      <c r="BO13" s="8">
        <f t="shared" si="24"/>
        <v>9</v>
      </c>
      <c r="BP13" s="140">
        <f t="shared" si="25"/>
        <v>-11.170000000000002</v>
      </c>
      <c r="BQ13" s="140">
        <f t="shared" si="26"/>
        <v>11.829999999999998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970</v>
      </c>
      <c r="G14" s="16">
        <f>'[3]07'!G16</f>
        <v>0</v>
      </c>
      <c r="H14" s="17">
        <f t="shared" si="27"/>
        <v>1290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9</v>
      </c>
      <c r="AL14" s="8">
        <f t="shared" si="3"/>
        <v>229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229</v>
      </c>
      <c r="AT14" s="8">
        <v>20.83</v>
      </c>
      <c r="AU14" s="8">
        <v>20.83</v>
      </c>
      <c r="AW14" s="179">
        <v>32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32</v>
      </c>
      <c r="BD14" s="179">
        <v>9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9</v>
      </c>
      <c r="BL14" s="8">
        <f t="shared" si="21"/>
        <v>20.83</v>
      </c>
      <c r="BM14" s="8">
        <f t="shared" si="22"/>
        <v>20.83</v>
      </c>
      <c r="BN14" s="8">
        <f t="shared" si="23"/>
        <v>32</v>
      </c>
      <c r="BO14" s="8">
        <f t="shared" si="24"/>
        <v>9</v>
      </c>
      <c r="BP14" s="140">
        <f t="shared" si="25"/>
        <v>-11.170000000000002</v>
      </c>
      <c r="BQ14" s="140">
        <f t="shared" si="26"/>
        <v>11.829999999999998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970</v>
      </c>
      <c r="G15" s="16">
        <f>'[3]07'!G17</f>
        <v>0</v>
      </c>
      <c r="H15" s="17">
        <f t="shared" si="27"/>
        <v>1290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9</v>
      </c>
      <c r="AL15" s="8">
        <f t="shared" si="3"/>
        <v>229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229</v>
      </c>
      <c r="AT15" s="8">
        <v>20.83</v>
      </c>
      <c r="AU15" s="8">
        <v>20.83</v>
      </c>
      <c r="AW15" s="179">
        <v>32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32</v>
      </c>
      <c r="BD15" s="179">
        <v>9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9</v>
      </c>
      <c r="BL15" s="8">
        <f t="shared" si="21"/>
        <v>20.83</v>
      </c>
      <c r="BM15" s="8">
        <f t="shared" si="22"/>
        <v>20.83</v>
      </c>
      <c r="BN15" s="8">
        <f t="shared" si="23"/>
        <v>32</v>
      </c>
      <c r="BO15" s="8">
        <f t="shared" si="24"/>
        <v>9</v>
      </c>
      <c r="BP15" s="140">
        <f t="shared" si="25"/>
        <v>-11.170000000000002</v>
      </c>
      <c r="BQ15" s="140">
        <f t="shared" si="26"/>
        <v>11.829999999999998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970</v>
      </c>
      <c r="G16" s="16">
        <f>'[3]07'!G18</f>
        <v>0</v>
      </c>
      <c r="H16" s="17">
        <f t="shared" si="27"/>
        <v>1290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9</v>
      </c>
      <c r="AL16" s="8">
        <f t="shared" si="3"/>
        <v>229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229</v>
      </c>
      <c r="AT16" s="8">
        <v>21.76</v>
      </c>
      <c r="AU16" s="8">
        <v>21.76</v>
      </c>
      <c r="AW16" s="179">
        <v>32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32</v>
      </c>
      <c r="BD16" s="179">
        <v>9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9</v>
      </c>
      <c r="BL16" s="8">
        <f t="shared" si="21"/>
        <v>21.76</v>
      </c>
      <c r="BM16" s="8">
        <f t="shared" si="22"/>
        <v>21.76</v>
      </c>
      <c r="BN16" s="8">
        <f t="shared" si="23"/>
        <v>32</v>
      </c>
      <c r="BO16" s="8">
        <f t="shared" si="24"/>
        <v>9</v>
      </c>
      <c r="BP16" s="140">
        <f t="shared" si="25"/>
        <v>-10.239999999999998</v>
      </c>
      <c r="BQ16" s="140">
        <f t="shared" si="26"/>
        <v>12.760000000000002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970</v>
      </c>
      <c r="G17" s="16">
        <f>'[3]07'!G19</f>
        <v>0</v>
      </c>
      <c r="H17" s="17">
        <f t="shared" si="27"/>
        <v>1290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9</v>
      </c>
      <c r="AL17" s="8">
        <f t="shared" si="3"/>
        <v>229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229</v>
      </c>
      <c r="AT17" s="8">
        <v>21.76</v>
      </c>
      <c r="AU17" s="8">
        <v>21.76</v>
      </c>
      <c r="AW17" s="179">
        <v>32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32</v>
      </c>
      <c r="BD17" s="179">
        <v>9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9</v>
      </c>
      <c r="BL17" s="8">
        <f t="shared" si="21"/>
        <v>21.76</v>
      </c>
      <c r="BM17" s="8">
        <f t="shared" si="22"/>
        <v>21.76</v>
      </c>
      <c r="BN17" s="8">
        <f t="shared" si="23"/>
        <v>32</v>
      </c>
      <c r="BO17" s="8">
        <f t="shared" si="24"/>
        <v>9</v>
      </c>
      <c r="BP17" s="140">
        <f t="shared" si="25"/>
        <v>-10.239999999999998</v>
      </c>
      <c r="BQ17" s="140">
        <f t="shared" si="26"/>
        <v>12.760000000000002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970</v>
      </c>
      <c r="G18" s="16">
        <f>'[3]07'!G20</f>
        <v>0</v>
      </c>
      <c r="H18" s="17">
        <f t="shared" si="27"/>
        <v>1290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9</v>
      </c>
      <c r="AL18" s="8">
        <f t="shared" si="3"/>
        <v>229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</v>
      </c>
      <c r="AT18" s="8">
        <v>21.76</v>
      </c>
      <c r="AU18" s="8">
        <v>21.76</v>
      </c>
      <c r="AW18" s="179">
        <v>32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32</v>
      </c>
      <c r="BD18" s="179">
        <v>9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9</v>
      </c>
      <c r="BL18" s="8">
        <f t="shared" si="21"/>
        <v>21.76</v>
      </c>
      <c r="BM18" s="8">
        <f t="shared" si="22"/>
        <v>21.76</v>
      </c>
      <c r="BN18" s="8">
        <f t="shared" si="23"/>
        <v>32</v>
      </c>
      <c r="BO18" s="8">
        <f t="shared" si="24"/>
        <v>9</v>
      </c>
      <c r="BP18" s="140">
        <f t="shared" si="25"/>
        <v>-10.239999999999998</v>
      </c>
      <c r="BQ18" s="140">
        <f t="shared" si="26"/>
        <v>12.760000000000002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970</v>
      </c>
      <c r="G19" s="16">
        <f>'[3]07'!G21</f>
        <v>0</v>
      </c>
      <c r="H19" s="17">
        <f t="shared" si="27"/>
        <v>1290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9</v>
      </c>
      <c r="AL19" s="8">
        <f t="shared" ref="AL19:AQ61" si="31">Q19-X19-AE19</f>
        <v>229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229</v>
      </c>
      <c r="AT19" s="8">
        <v>21.76</v>
      </c>
      <c r="AU19" s="8">
        <v>21.76</v>
      </c>
      <c r="AW19" s="179">
        <v>32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32</v>
      </c>
      <c r="BD19" s="179">
        <v>9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9</v>
      </c>
      <c r="BL19" s="8">
        <f t="shared" si="21"/>
        <v>21.76</v>
      </c>
      <c r="BM19" s="8">
        <f t="shared" si="22"/>
        <v>21.76</v>
      </c>
      <c r="BN19" s="8">
        <f t="shared" si="23"/>
        <v>32</v>
      </c>
      <c r="BO19" s="8">
        <f t="shared" si="24"/>
        <v>9</v>
      </c>
      <c r="BP19" s="140">
        <f t="shared" si="25"/>
        <v>-10.239999999999998</v>
      </c>
      <c r="BQ19" s="140">
        <f t="shared" si="26"/>
        <v>12.760000000000002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970</v>
      </c>
      <c r="G20" s="16">
        <f>'[3]07'!G22</f>
        <v>0</v>
      </c>
      <c r="H20" s="17">
        <f t="shared" si="27"/>
        <v>1290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9</v>
      </c>
      <c r="AL20" s="8">
        <f t="shared" si="31"/>
        <v>229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229</v>
      </c>
      <c r="AT20" s="8">
        <v>21.76</v>
      </c>
      <c r="AU20" s="8">
        <v>21.76</v>
      </c>
      <c r="AW20" s="179">
        <v>32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32</v>
      </c>
      <c r="BD20" s="179">
        <v>9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9</v>
      </c>
      <c r="BL20" s="8">
        <f t="shared" si="21"/>
        <v>21.76</v>
      </c>
      <c r="BM20" s="8">
        <f t="shared" si="22"/>
        <v>21.76</v>
      </c>
      <c r="BN20" s="8">
        <f t="shared" si="23"/>
        <v>32</v>
      </c>
      <c r="BO20" s="8">
        <f t="shared" si="24"/>
        <v>9</v>
      </c>
      <c r="BP20" s="140">
        <f t="shared" si="25"/>
        <v>-10.239999999999998</v>
      </c>
      <c r="BQ20" s="140">
        <f t="shared" si="26"/>
        <v>12.760000000000002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970</v>
      </c>
      <c r="G21" s="16">
        <f>'[3]07'!G23</f>
        <v>0</v>
      </c>
      <c r="H21" s="17">
        <f t="shared" si="27"/>
        <v>1290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9</v>
      </c>
      <c r="AL21" s="8">
        <f t="shared" si="31"/>
        <v>229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229</v>
      </c>
      <c r="AT21" s="8">
        <v>21.76</v>
      </c>
      <c r="AU21" s="8">
        <v>21.76</v>
      </c>
      <c r="AW21" s="179">
        <v>32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32</v>
      </c>
      <c r="BD21" s="179">
        <v>9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9</v>
      </c>
      <c r="BL21" s="8">
        <f t="shared" si="21"/>
        <v>21.76</v>
      </c>
      <c r="BM21" s="8">
        <f t="shared" si="22"/>
        <v>21.76</v>
      </c>
      <c r="BN21" s="8">
        <f t="shared" si="23"/>
        <v>32</v>
      </c>
      <c r="BO21" s="8">
        <f t="shared" si="24"/>
        <v>9</v>
      </c>
      <c r="BP21" s="140">
        <f t="shared" si="25"/>
        <v>-10.239999999999998</v>
      </c>
      <c r="BQ21" s="140">
        <f t="shared" si="26"/>
        <v>12.760000000000002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970</v>
      </c>
      <c r="G22" s="16">
        <f>'[3]07'!G24</f>
        <v>0</v>
      </c>
      <c r="H22" s="17">
        <f t="shared" si="27"/>
        <v>1290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9</v>
      </c>
      <c r="AL22" s="8">
        <f t="shared" si="31"/>
        <v>229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229</v>
      </c>
      <c r="AT22" s="8">
        <v>21.76</v>
      </c>
      <c r="AU22" s="8">
        <v>21.76</v>
      </c>
      <c r="AW22" s="179">
        <v>32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32</v>
      </c>
      <c r="BD22" s="179">
        <v>9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9</v>
      </c>
      <c r="BL22" s="8">
        <f t="shared" si="21"/>
        <v>21.76</v>
      </c>
      <c r="BM22" s="8">
        <f t="shared" si="22"/>
        <v>21.76</v>
      </c>
      <c r="BN22" s="8">
        <f t="shared" si="23"/>
        <v>32</v>
      </c>
      <c r="BO22" s="8">
        <f t="shared" si="24"/>
        <v>9</v>
      </c>
      <c r="BP22" s="140">
        <f t="shared" si="25"/>
        <v>-10.239999999999998</v>
      </c>
      <c r="BQ22" s="140">
        <f t="shared" si="26"/>
        <v>12.760000000000002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970</v>
      </c>
      <c r="G23" s="16">
        <f>'[3]07'!G25</f>
        <v>0</v>
      </c>
      <c r="H23" s="17">
        <f t="shared" si="27"/>
        <v>1290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20.170000000000002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20.170000000000002</v>
      </c>
      <c r="AL23" s="8">
        <f t="shared" si="31"/>
        <v>217.82999999999998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217.82999999999998</v>
      </c>
      <c r="AT23" s="8">
        <v>21.76</v>
      </c>
      <c r="AU23" s="8">
        <v>21.76</v>
      </c>
      <c r="AW23" s="179">
        <v>32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32</v>
      </c>
      <c r="BD23" s="179">
        <v>20.170000000000002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20.170000000000002</v>
      </c>
      <c r="BL23" s="8">
        <f t="shared" si="21"/>
        <v>21.76</v>
      </c>
      <c r="BM23" s="8">
        <f t="shared" si="22"/>
        <v>21.76</v>
      </c>
      <c r="BN23" s="8">
        <f t="shared" si="23"/>
        <v>32</v>
      </c>
      <c r="BO23" s="8">
        <f t="shared" si="24"/>
        <v>20.170000000000002</v>
      </c>
      <c r="BP23" s="140">
        <f t="shared" si="25"/>
        <v>-10.239999999999998</v>
      </c>
      <c r="BQ23" s="140">
        <f t="shared" si="26"/>
        <v>1.5899999999999999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970</v>
      </c>
      <c r="G24" s="16">
        <f>'[3]07'!G26</f>
        <v>0</v>
      </c>
      <c r="H24" s="17">
        <f t="shared" si="27"/>
        <v>1290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20.170000000000002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20.170000000000002</v>
      </c>
      <c r="AL24" s="8">
        <f t="shared" si="31"/>
        <v>217.82999999999998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217.82999999999998</v>
      </c>
      <c r="AT24" s="8">
        <v>21.76</v>
      </c>
      <c r="AU24" s="8">
        <v>21.76</v>
      </c>
      <c r="AW24" s="179">
        <v>32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32</v>
      </c>
      <c r="BD24" s="179">
        <v>20.170000000000002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20.170000000000002</v>
      </c>
      <c r="BL24" s="8">
        <f t="shared" si="21"/>
        <v>21.76</v>
      </c>
      <c r="BM24" s="8">
        <f t="shared" si="22"/>
        <v>21.76</v>
      </c>
      <c r="BN24" s="8">
        <f t="shared" si="23"/>
        <v>32</v>
      </c>
      <c r="BO24" s="8">
        <f t="shared" si="24"/>
        <v>20.170000000000002</v>
      </c>
      <c r="BP24" s="140">
        <f t="shared" si="25"/>
        <v>-10.239999999999998</v>
      </c>
      <c r="BQ24" s="140">
        <f t="shared" si="26"/>
        <v>1.5899999999999999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970</v>
      </c>
      <c r="G25" s="16">
        <f>'[3]07'!G27</f>
        <v>0</v>
      </c>
      <c r="H25" s="17">
        <f t="shared" si="27"/>
        <v>1290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20.170000000000002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20.170000000000002</v>
      </c>
      <c r="AL25" s="8">
        <f t="shared" si="31"/>
        <v>217.82999999999998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217.82999999999998</v>
      </c>
      <c r="AT25" s="8">
        <v>21.76</v>
      </c>
      <c r="AU25" s="8">
        <v>21.76</v>
      </c>
      <c r="AW25" s="179">
        <v>32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32</v>
      </c>
      <c r="BD25" s="179">
        <v>20.170000000000002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20.170000000000002</v>
      </c>
      <c r="BL25" s="8">
        <f t="shared" si="21"/>
        <v>21.76</v>
      </c>
      <c r="BM25" s="8">
        <f t="shared" si="22"/>
        <v>21.76</v>
      </c>
      <c r="BN25" s="8">
        <f t="shared" si="23"/>
        <v>32</v>
      </c>
      <c r="BO25" s="8">
        <f t="shared" si="24"/>
        <v>20.170000000000002</v>
      </c>
      <c r="BP25" s="140">
        <f t="shared" si="25"/>
        <v>-10.239999999999998</v>
      </c>
      <c r="BQ25" s="140">
        <f t="shared" si="26"/>
        <v>1.5899999999999999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970</v>
      </c>
      <c r="G26" s="16">
        <f>'[3]07'!G28</f>
        <v>0</v>
      </c>
      <c r="H26" s="17">
        <f t="shared" si="27"/>
        <v>1290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20.170000000000002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20.170000000000002</v>
      </c>
      <c r="AL26" s="8">
        <f t="shared" si="31"/>
        <v>217.82999999999998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217.82999999999998</v>
      </c>
      <c r="AT26" s="8">
        <v>21.76</v>
      </c>
      <c r="AU26" s="8">
        <v>21.76</v>
      </c>
      <c r="AW26" s="179">
        <v>32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32</v>
      </c>
      <c r="BD26" s="179">
        <v>20.170000000000002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20.170000000000002</v>
      </c>
      <c r="BL26" s="8">
        <f t="shared" si="21"/>
        <v>21.76</v>
      </c>
      <c r="BM26" s="8">
        <f t="shared" si="22"/>
        <v>21.76</v>
      </c>
      <c r="BN26" s="8">
        <f t="shared" si="23"/>
        <v>32</v>
      </c>
      <c r="BO26" s="8">
        <f t="shared" si="24"/>
        <v>20.170000000000002</v>
      </c>
      <c r="BP26" s="140">
        <f t="shared" si="25"/>
        <v>-10.239999999999998</v>
      </c>
      <c r="BQ26" s="140">
        <f t="shared" si="26"/>
        <v>1.5899999999999999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970</v>
      </c>
      <c r="G27" s="16">
        <f>'[3]07'!G29</f>
        <v>0</v>
      </c>
      <c r="H27" s="17">
        <f t="shared" si="27"/>
        <v>1290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22.5</v>
      </c>
      <c r="AE27" s="8">
        <f t="shared" si="11"/>
        <v>22.5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22.5</v>
      </c>
      <c r="AL27" s="8">
        <f t="shared" si="31"/>
        <v>225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</v>
      </c>
      <c r="AT27" s="8">
        <v>21.76</v>
      </c>
      <c r="AU27" s="8">
        <v>21.76</v>
      </c>
      <c r="AW27" s="179">
        <v>22.5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22.5</v>
      </c>
      <c r="BD27" s="179">
        <v>22.5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22.5</v>
      </c>
      <c r="BL27" s="8">
        <f t="shared" si="21"/>
        <v>21.76</v>
      </c>
      <c r="BM27" s="8">
        <f t="shared" si="22"/>
        <v>21.76</v>
      </c>
      <c r="BN27" s="8">
        <f t="shared" si="23"/>
        <v>22.5</v>
      </c>
      <c r="BO27" s="8">
        <f t="shared" si="24"/>
        <v>22.5</v>
      </c>
      <c r="BP27" s="140">
        <f t="shared" si="25"/>
        <v>-0.73999999999999844</v>
      </c>
      <c r="BQ27" s="140">
        <f t="shared" si="26"/>
        <v>-0.73999999999999844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970</v>
      </c>
      <c r="G28" s="16">
        <f>'[3]07'!G30</f>
        <v>0</v>
      </c>
      <c r="H28" s="17">
        <f t="shared" si="27"/>
        <v>1290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22.5</v>
      </c>
      <c r="AE28" s="8">
        <f t="shared" si="11"/>
        <v>22.5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22.5</v>
      </c>
      <c r="AL28" s="8">
        <f t="shared" si="31"/>
        <v>225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</v>
      </c>
      <c r="AT28" s="8">
        <v>21.76</v>
      </c>
      <c r="AU28" s="8">
        <v>21.76</v>
      </c>
      <c r="AW28" s="179">
        <v>22.5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22.5</v>
      </c>
      <c r="BD28" s="179">
        <v>22.5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22.5</v>
      </c>
      <c r="BL28" s="8">
        <f t="shared" si="21"/>
        <v>21.76</v>
      </c>
      <c r="BM28" s="8">
        <f t="shared" si="22"/>
        <v>21.76</v>
      </c>
      <c r="BN28" s="8">
        <f t="shared" si="23"/>
        <v>22.5</v>
      </c>
      <c r="BO28" s="8">
        <f t="shared" si="24"/>
        <v>22.5</v>
      </c>
      <c r="BP28" s="140">
        <f t="shared" si="25"/>
        <v>-0.73999999999999844</v>
      </c>
      <c r="BQ28" s="140">
        <f t="shared" si="26"/>
        <v>-0.73999999999999844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970</v>
      </c>
      <c r="G29" s="16">
        <f>'[3]07'!G31</f>
        <v>0</v>
      </c>
      <c r="H29" s="17">
        <f t="shared" si="27"/>
        <v>1290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22.5</v>
      </c>
      <c r="AE29" s="8">
        <f t="shared" si="11"/>
        <v>22.5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22.5</v>
      </c>
      <c r="AL29" s="8">
        <f t="shared" si="31"/>
        <v>225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</v>
      </c>
      <c r="AT29" s="8">
        <v>21.76</v>
      </c>
      <c r="AU29" s="8">
        <v>21.76</v>
      </c>
      <c r="AW29" s="179">
        <v>22.5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22.5</v>
      </c>
      <c r="BD29" s="179">
        <v>22.5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22.5</v>
      </c>
      <c r="BL29" s="8">
        <f t="shared" si="21"/>
        <v>21.76</v>
      </c>
      <c r="BM29" s="8">
        <f t="shared" si="22"/>
        <v>21.76</v>
      </c>
      <c r="BN29" s="8">
        <f t="shared" si="23"/>
        <v>22.5</v>
      </c>
      <c r="BO29" s="8">
        <f t="shared" si="24"/>
        <v>22.5</v>
      </c>
      <c r="BP29" s="140">
        <f t="shared" si="25"/>
        <v>-0.73999999999999844</v>
      </c>
      <c r="BQ29" s="140">
        <f t="shared" si="26"/>
        <v>-0.73999999999999844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970</v>
      </c>
      <c r="G30" s="16">
        <f>'[3]07'!G32</f>
        <v>0</v>
      </c>
      <c r="H30" s="17">
        <f t="shared" si="27"/>
        <v>1290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21.76</v>
      </c>
      <c r="AU30" s="8">
        <v>21.76</v>
      </c>
      <c r="AW30" s="179">
        <v>22.5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22.5</v>
      </c>
      <c r="BD30" s="179">
        <v>22.5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22.5</v>
      </c>
      <c r="BL30" s="8">
        <f t="shared" si="21"/>
        <v>21.76</v>
      </c>
      <c r="BM30" s="8">
        <f t="shared" si="22"/>
        <v>21.76</v>
      </c>
      <c r="BN30" s="8">
        <f t="shared" si="23"/>
        <v>22.5</v>
      </c>
      <c r="BO30" s="8">
        <f t="shared" si="24"/>
        <v>22.5</v>
      </c>
      <c r="BP30" s="140">
        <f t="shared" si="25"/>
        <v>-0.73999999999999844</v>
      </c>
      <c r="BQ30" s="140">
        <f t="shared" si="26"/>
        <v>-0.73999999999999844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970</v>
      </c>
      <c r="G31" s="16">
        <f>'[3]07'!G33</f>
        <v>0</v>
      </c>
      <c r="H31" s="17">
        <f t="shared" si="27"/>
        <v>1290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21.76</v>
      </c>
      <c r="AU31" s="8">
        <v>21.76</v>
      </c>
      <c r="AW31" s="179">
        <v>22.5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22.5</v>
      </c>
      <c r="BD31" s="179">
        <v>22.5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22.5</v>
      </c>
      <c r="BL31" s="8">
        <f t="shared" si="21"/>
        <v>21.76</v>
      </c>
      <c r="BM31" s="8">
        <f t="shared" si="22"/>
        <v>21.76</v>
      </c>
      <c r="BN31" s="8">
        <f t="shared" si="23"/>
        <v>22.5</v>
      </c>
      <c r="BO31" s="8">
        <f t="shared" si="24"/>
        <v>22.5</v>
      </c>
      <c r="BP31" s="140">
        <f t="shared" si="25"/>
        <v>-0.73999999999999844</v>
      </c>
      <c r="BQ31" s="140">
        <f t="shared" si="26"/>
        <v>-0.73999999999999844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970</v>
      </c>
      <c r="G32" s="16">
        <f>'[3]07'!G34</f>
        <v>0</v>
      </c>
      <c r="H32" s="17">
        <f t="shared" si="27"/>
        <v>1290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21.76</v>
      </c>
      <c r="AU32" s="8">
        <v>21.76</v>
      </c>
      <c r="AW32" s="179">
        <v>22.5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22.5</v>
      </c>
      <c r="BD32" s="179">
        <v>22.5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22.5</v>
      </c>
      <c r="BL32" s="8">
        <f t="shared" si="21"/>
        <v>21.76</v>
      </c>
      <c r="BM32" s="8">
        <f t="shared" si="22"/>
        <v>21.76</v>
      </c>
      <c r="BN32" s="8">
        <f t="shared" si="23"/>
        <v>22.5</v>
      </c>
      <c r="BO32" s="8">
        <f t="shared" si="24"/>
        <v>22.5</v>
      </c>
      <c r="BP32" s="140">
        <f t="shared" si="25"/>
        <v>-0.73999999999999844</v>
      </c>
      <c r="BQ32" s="140">
        <f t="shared" si="26"/>
        <v>-0.73999999999999844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970</v>
      </c>
      <c r="G33" s="16">
        <f>'[3]07'!G35</f>
        <v>0</v>
      </c>
      <c r="H33" s="17">
        <f t="shared" si="27"/>
        <v>1290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21.76</v>
      </c>
      <c r="AU33" s="8">
        <v>21.76</v>
      </c>
      <c r="AW33" s="179">
        <v>22.5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22.5</v>
      </c>
      <c r="BD33" s="179">
        <v>22.5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22.5</v>
      </c>
      <c r="BL33" s="8">
        <f t="shared" si="21"/>
        <v>21.76</v>
      </c>
      <c r="BM33" s="8">
        <f t="shared" si="22"/>
        <v>21.76</v>
      </c>
      <c r="BN33" s="8">
        <f t="shared" si="23"/>
        <v>22.5</v>
      </c>
      <c r="BO33" s="8">
        <f t="shared" si="24"/>
        <v>22.5</v>
      </c>
      <c r="BP33" s="140">
        <f t="shared" si="25"/>
        <v>-0.73999999999999844</v>
      </c>
      <c r="BQ33" s="140">
        <f t="shared" si="26"/>
        <v>-0.73999999999999844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970</v>
      </c>
      <c r="G34" s="16">
        <f>'[3]07'!G36</f>
        <v>0</v>
      </c>
      <c r="H34" s="17">
        <f t="shared" si="27"/>
        <v>1290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21.76</v>
      </c>
      <c r="AU34" s="8">
        <v>21.76</v>
      </c>
      <c r="AW34" s="179">
        <v>22.5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22.5</v>
      </c>
      <c r="BD34" s="179">
        <v>22.5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22.5</v>
      </c>
      <c r="BL34" s="8">
        <f t="shared" si="21"/>
        <v>21.76</v>
      </c>
      <c r="BM34" s="8">
        <f t="shared" si="22"/>
        <v>21.76</v>
      </c>
      <c r="BN34" s="8">
        <f t="shared" si="23"/>
        <v>22.5</v>
      </c>
      <c r="BO34" s="8">
        <f t="shared" si="24"/>
        <v>22.5</v>
      </c>
      <c r="BP34" s="140">
        <f t="shared" si="25"/>
        <v>-0.73999999999999844</v>
      </c>
      <c r="BQ34" s="140">
        <f t="shared" si="26"/>
        <v>-0.73999999999999844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970</v>
      </c>
      <c r="G35" s="16">
        <f>'[3]07'!G37</f>
        <v>0</v>
      </c>
      <c r="H35" s="17">
        <f t="shared" si="27"/>
        <v>1290</v>
      </c>
      <c r="I35" s="15">
        <f>'[3]07'!J37</f>
        <v>270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21.76</v>
      </c>
      <c r="AU35" s="8">
        <v>21.76</v>
      </c>
      <c r="AW35" s="179">
        <v>22.5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22.5</v>
      </c>
      <c r="BD35" s="179">
        <v>22.5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22.5</v>
      </c>
      <c r="BL35" s="8">
        <f t="shared" si="21"/>
        <v>21.76</v>
      </c>
      <c r="BM35" s="8">
        <f t="shared" si="22"/>
        <v>21.76</v>
      </c>
      <c r="BN35" s="8">
        <f t="shared" si="23"/>
        <v>22.5</v>
      </c>
      <c r="BO35" s="8">
        <f t="shared" si="24"/>
        <v>22.5</v>
      </c>
      <c r="BP35" s="140">
        <f t="shared" si="25"/>
        <v>-0.73999999999999844</v>
      </c>
      <c r="BQ35" s="140">
        <f t="shared" si="26"/>
        <v>-0.73999999999999844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970</v>
      </c>
      <c r="G36" s="16">
        <f>'[3]07'!G38</f>
        <v>0</v>
      </c>
      <c r="H36" s="17">
        <f t="shared" si="27"/>
        <v>1290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21.76</v>
      </c>
      <c r="AU36" s="8">
        <v>21.76</v>
      </c>
      <c r="AW36" s="179">
        <v>22.5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22.5</v>
      </c>
      <c r="BD36" s="179">
        <v>22.5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22.5</v>
      </c>
      <c r="BL36" s="8">
        <f t="shared" si="21"/>
        <v>21.76</v>
      </c>
      <c r="BM36" s="8">
        <f t="shared" si="22"/>
        <v>21.76</v>
      </c>
      <c r="BN36" s="8">
        <f t="shared" si="23"/>
        <v>22.5</v>
      </c>
      <c r="BO36" s="8">
        <f t="shared" si="24"/>
        <v>22.5</v>
      </c>
      <c r="BP36" s="140">
        <f t="shared" si="25"/>
        <v>-0.73999999999999844</v>
      </c>
      <c r="BQ36" s="140">
        <f t="shared" si="26"/>
        <v>-0.73999999999999844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970</v>
      </c>
      <c r="G37" s="16">
        <f>'[3]07'!G39</f>
        <v>0</v>
      </c>
      <c r="H37" s="17">
        <f t="shared" si="27"/>
        <v>1290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21.76</v>
      </c>
      <c r="AU37" s="8">
        <v>21.76</v>
      </c>
      <c r="AW37" s="179">
        <v>22.5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22.5</v>
      </c>
      <c r="BD37" s="179">
        <v>22.5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22.5</v>
      </c>
      <c r="BL37" s="8">
        <f t="shared" si="21"/>
        <v>21.76</v>
      </c>
      <c r="BM37" s="8">
        <f t="shared" si="22"/>
        <v>21.76</v>
      </c>
      <c r="BN37" s="8">
        <f t="shared" si="23"/>
        <v>22.5</v>
      </c>
      <c r="BO37" s="8">
        <f t="shared" si="24"/>
        <v>22.5</v>
      </c>
      <c r="BP37" s="140">
        <f t="shared" si="25"/>
        <v>-0.73999999999999844</v>
      </c>
      <c r="BQ37" s="140">
        <f t="shared" si="26"/>
        <v>-0.73999999999999844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970</v>
      </c>
      <c r="G38" s="16">
        <f>'[3]07'!G40</f>
        <v>0</v>
      </c>
      <c r="H38" s="17">
        <f t="shared" si="27"/>
        <v>1290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21.76</v>
      </c>
      <c r="AU38" s="8">
        <v>21.76</v>
      </c>
      <c r="AW38" s="179">
        <v>22.5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22.5</v>
      </c>
      <c r="BD38" s="179">
        <v>22.5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22.5</v>
      </c>
      <c r="BL38" s="8">
        <f t="shared" si="21"/>
        <v>21.76</v>
      </c>
      <c r="BM38" s="8">
        <f t="shared" si="22"/>
        <v>21.76</v>
      </c>
      <c r="BN38" s="8">
        <f t="shared" si="23"/>
        <v>22.5</v>
      </c>
      <c r="BO38" s="8">
        <f t="shared" si="24"/>
        <v>22.5</v>
      </c>
      <c r="BP38" s="140">
        <f t="shared" si="25"/>
        <v>-0.73999999999999844</v>
      </c>
      <c r="BQ38" s="140">
        <f t="shared" si="26"/>
        <v>-0.73999999999999844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970</v>
      </c>
      <c r="G39" s="16">
        <f>'[3]07'!G41</f>
        <v>0</v>
      </c>
      <c r="H39" s="17">
        <f t="shared" si="27"/>
        <v>1290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21.76</v>
      </c>
      <c r="AU39" s="8">
        <v>21.76</v>
      </c>
      <c r="AW39" s="179">
        <v>22.5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22.5</v>
      </c>
      <c r="BD39" s="179">
        <v>22.5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22.5</v>
      </c>
      <c r="BL39" s="8">
        <f t="shared" si="21"/>
        <v>21.76</v>
      </c>
      <c r="BM39" s="8">
        <f t="shared" si="22"/>
        <v>21.76</v>
      </c>
      <c r="BN39" s="8">
        <f t="shared" si="23"/>
        <v>22.5</v>
      </c>
      <c r="BO39" s="8">
        <f t="shared" si="24"/>
        <v>22.5</v>
      </c>
      <c r="BP39" s="140">
        <f t="shared" si="25"/>
        <v>-0.73999999999999844</v>
      </c>
      <c r="BQ39" s="140">
        <f t="shared" si="26"/>
        <v>-0.73999999999999844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970</v>
      </c>
      <c r="G40" s="16">
        <f>'[3]07'!G42</f>
        <v>0</v>
      </c>
      <c r="H40" s="17">
        <f t="shared" si="27"/>
        <v>1290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21.76</v>
      </c>
      <c r="AU40" s="8">
        <v>21.76</v>
      </c>
      <c r="AW40" s="179">
        <v>22.5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22.5</v>
      </c>
      <c r="BD40" s="179">
        <v>22.5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22.5</v>
      </c>
      <c r="BL40" s="8">
        <f t="shared" si="21"/>
        <v>21.76</v>
      </c>
      <c r="BM40" s="8">
        <f t="shared" si="22"/>
        <v>21.76</v>
      </c>
      <c r="BN40" s="8">
        <f t="shared" si="23"/>
        <v>22.5</v>
      </c>
      <c r="BO40" s="8">
        <f t="shared" si="24"/>
        <v>22.5</v>
      </c>
      <c r="BP40" s="140">
        <f t="shared" si="25"/>
        <v>-0.73999999999999844</v>
      </c>
      <c r="BQ40" s="140">
        <f t="shared" si="26"/>
        <v>-0.73999999999999844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970</v>
      </c>
      <c r="G41" s="16">
        <f>'[3]07'!G43</f>
        <v>0</v>
      </c>
      <c r="H41" s="17">
        <f t="shared" si="27"/>
        <v>1290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21.76</v>
      </c>
      <c r="AU41" s="8">
        <v>21.76</v>
      </c>
      <c r="AW41" s="179">
        <v>22.5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22.5</v>
      </c>
      <c r="BD41" s="179">
        <v>22.5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22.5</v>
      </c>
      <c r="BL41" s="8">
        <f t="shared" si="21"/>
        <v>21.76</v>
      </c>
      <c r="BM41" s="8">
        <f t="shared" si="22"/>
        <v>21.76</v>
      </c>
      <c r="BN41" s="8">
        <f t="shared" si="23"/>
        <v>22.5</v>
      </c>
      <c r="BO41" s="8">
        <f t="shared" si="24"/>
        <v>22.5</v>
      </c>
      <c r="BP41" s="140">
        <f t="shared" si="25"/>
        <v>-0.73999999999999844</v>
      </c>
      <c r="BQ41" s="140">
        <f t="shared" si="26"/>
        <v>-0.73999999999999844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970</v>
      </c>
      <c r="G42" s="16">
        <f>'[3]07'!G44</f>
        <v>0</v>
      </c>
      <c r="H42" s="17">
        <f t="shared" si="27"/>
        <v>1290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21.76</v>
      </c>
      <c r="AU42" s="8">
        <v>21.76</v>
      </c>
      <c r="AW42" s="179">
        <v>22.5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22.5</v>
      </c>
      <c r="BD42" s="179">
        <v>22.5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22.5</v>
      </c>
      <c r="BL42" s="8">
        <f t="shared" si="21"/>
        <v>21.76</v>
      </c>
      <c r="BM42" s="8">
        <f t="shared" si="22"/>
        <v>21.76</v>
      </c>
      <c r="BN42" s="8">
        <f t="shared" si="23"/>
        <v>22.5</v>
      </c>
      <c r="BO42" s="8">
        <f t="shared" si="24"/>
        <v>22.5</v>
      </c>
      <c r="BP42" s="140">
        <f t="shared" si="25"/>
        <v>-0.73999999999999844</v>
      </c>
      <c r="BQ42" s="140">
        <f t="shared" si="26"/>
        <v>-0.73999999999999844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950</v>
      </c>
      <c r="G43" s="16">
        <f>'[3]07'!G45</f>
        <v>0</v>
      </c>
      <c r="H43" s="17">
        <f t="shared" si="27"/>
        <v>1270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21.76</v>
      </c>
      <c r="AU43" s="8">
        <v>21.76</v>
      </c>
      <c r="AW43" s="179">
        <v>22.5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22.5</v>
      </c>
      <c r="BD43" s="179">
        <v>22.5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22.5</v>
      </c>
      <c r="BL43" s="8">
        <f t="shared" si="21"/>
        <v>21.76</v>
      </c>
      <c r="BM43" s="8">
        <f t="shared" si="22"/>
        <v>21.76</v>
      </c>
      <c r="BN43" s="8">
        <f t="shared" si="23"/>
        <v>22.5</v>
      </c>
      <c r="BO43" s="8">
        <f t="shared" si="24"/>
        <v>22.5</v>
      </c>
      <c r="BP43" s="140">
        <f t="shared" si="25"/>
        <v>-0.73999999999999844</v>
      </c>
      <c r="BQ43" s="140">
        <f t="shared" si="26"/>
        <v>-0.73999999999999844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950</v>
      </c>
      <c r="G44" s="16">
        <f>'[3]07'!G46</f>
        <v>0</v>
      </c>
      <c r="H44" s="17">
        <f t="shared" si="27"/>
        <v>1270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21.76</v>
      </c>
      <c r="AU44" s="8">
        <v>21.76</v>
      </c>
      <c r="AW44" s="179">
        <v>22.5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22.5</v>
      </c>
      <c r="BD44" s="179">
        <v>22.5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22.5</v>
      </c>
      <c r="BL44" s="8">
        <f t="shared" si="21"/>
        <v>21.76</v>
      </c>
      <c r="BM44" s="8">
        <f t="shared" si="22"/>
        <v>21.76</v>
      </c>
      <c r="BN44" s="8">
        <f t="shared" si="23"/>
        <v>22.5</v>
      </c>
      <c r="BO44" s="8">
        <f t="shared" si="24"/>
        <v>22.5</v>
      </c>
      <c r="BP44" s="140">
        <f t="shared" si="25"/>
        <v>-0.73999999999999844</v>
      </c>
      <c r="BQ44" s="140">
        <f t="shared" si="26"/>
        <v>-0.73999999999999844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950</v>
      </c>
      <c r="G45" s="16">
        <f>'[3]07'!G47</f>
        <v>0</v>
      </c>
      <c r="H45" s="17">
        <f t="shared" si="27"/>
        <v>1270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21.76</v>
      </c>
      <c r="AU45" s="8">
        <v>21.76</v>
      </c>
      <c r="AW45" s="179">
        <v>22.5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22.5</v>
      </c>
      <c r="BD45" s="179">
        <v>22.5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22.5</v>
      </c>
      <c r="BL45" s="8">
        <f t="shared" si="21"/>
        <v>21.76</v>
      </c>
      <c r="BM45" s="8">
        <f t="shared" si="22"/>
        <v>21.76</v>
      </c>
      <c r="BN45" s="8">
        <f t="shared" si="23"/>
        <v>22.5</v>
      </c>
      <c r="BO45" s="8">
        <f t="shared" si="24"/>
        <v>22.5</v>
      </c>
      <c r="BP45" s="140">
        <f t="shared" si="25"/>
        <v>-0.73999999999999844</v>
      </c>
      <c r="BQ45" s="140">
        <f t="shared" si="26"/>
        <v>-0.73999999999999844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950</v>
      </c>
      <c r="G46" s="16">
        <f>'[3]07'!G48</f>
        <v>0</v>
      </c>
      <c r="H46" s="17">
        <f t="shared" si="27"/>
        <v>1270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21.76</v>
      </c>
      <c r="AU46" s="8">
        <v>21.76</v>
      </c>
      <c r="AW46" s="179">
        <v>22.5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22.5</v>
      </c>
      <c r="BD46" s="179">
        <v>22.5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22.5</v>
      </c>
      <c r="BL46" s="8">
        <f t="shared" si="21"/>
        <v>21.76</v>
      </c>
      <c r="BM46" s="8">
        <f t="shared" si="22"/>
        <v>21.76</v>
      </c>
      <c r="BN46" s="8">
        <f t="shared" si="23"/>
        <v>22.5</v>
      </c>
      <c r="BO46" s="8">
        <f t="shared" si="24"/>
        <v>22.5</v>
      </c>
      <c r="BP46" s="140">
        <f t="shared" si="25"/>
        <v>-0.73999999999999844</v>
      </c>
      <c r="BQ46" s="140">
        <f t="shared" si="26"/>
        <v>-0.73999999999999844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950</v>
      </c>
      <c r="G47" s="16">
        <f>'[3]07'!G49</f>
        <v>0</v>
      </c>
      <c r="H47" s="17">
        <f t="shared" si="27"/>
        <v>1270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21.76</v>
      </c>
      <c r="AU47" s="8">
        <v>21.76</v>
      </c>
      <c r="AW47" s="179">
        <v>22.5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22.5</v>
      </c>
      <c r="BD47" s="179">
        <v>22.5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22.5</v>
      </c>
      <c r="BL47" s="8">
        <f t="shared" si="21"/>
        <v>21.76</v>
      </c>
      <c r="BM47" s="8">
        <f t="shared" si="22"/>
        <v>21.76</v>
      </c>
      <c r="BN47" s="8">
        <f t="shared" si="23"/>
        <v>22.5</v>
      </c>
      <c r="BO47" s="8">
        <f t="shared" si="24"/>
        <v>22.5</v>
      </c>
      <c r="BP47" s="140">
        <f t="shared" si="25"/>
        <v>-0.73999999999999844</v>
      </c>
      <c r="BQ47" s="140">
        <f t="shared" si="26"/>
        <v>-0.73999999999999844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950</v>
      </c>
      <c r="G48" s="16">
        <f>'[3]07'!G50</f>
        <v>0</v>
      </c>
      <c r="H48" s="17">
        <f t="shared" si="27"/>
        <v>1270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20.83</v>
      </c>
      <c r="AU48" s="8">
        <v>20.83</v>
      </c>
      <c r="AW48" s="179">
        <v>22.5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22.5</v>
      </c>
      <c r="BD48" s="179">
        <v>22.5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22.5</v>
      </c>
      <c r="BL48" s="8">
        <f t="shared" si="21"/>
        <v>20.83</v>
      </c>
      <c r="BM48" s="8">
        <f t="shared" si="22"/>
        <v>20.83</v>
      </c>
      <c r="BN48" s="8">
        <f t="shared" si="23"/>
        <v>22.5</v>
      </c>
      <c r="BO48" s="8">
        <f t="shared" si="24"/>
        <v>22.5</v>
      </c>
      <c r="BP48" s="140">
        <f t="shared" si="25"/>
        <v>-1.6700000000000017</v>
      </c>
      <c r="BQ48" s="140">
        <f t="shared" si="26"/>
        <v>-1.6700000000000017</v>
      </c>
    </row>
    <row r="49" spans="1:69">
      <c r="A49" s="8" t="s">
        <v>91</v>
      </c>
      <c r="B49" s="15">
        <f>'[3]07'!B51</f>
        <v>320</v>
      </c>
      <c r="C49" s="16">
        <f>'[3]07'!C51</f>
        <v>30</v>
      </c>
      <c r="D49" s="16">
        <f>'[3]07'!D51</f>
        <v>0</v>
      </c>
      <c r="E49" s="16">
        <f>'[3]07'!E51</f>
        <v>0</v>
      </c>
      <c r="F49" s="16">
        <f>'[3]07'!F51</f>
        <v>950</v>
      </c>
      <c r="G49" s="16">
        <f>'[3]07'!G51</f>
        <v>0</v>
      </c>
      <c r="H49" s="17">
        <f t="shared" si="27"/>
        <v>1300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20.83</v>
      </c>
      <c r="AU49" s="8">
        <v>20.83</v>
      </c>
      <c r="AW49" s="179">
        <v>22.5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22.5</v>
      </c>
      <c r="BD49" s="179">
        <v>22.5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22.5</v>
      </c>
      <c r="BL49" s="8">
        <f t="shared" si="21"/>
        <v>20.83</v>
      </c>
      <c r="BM49" s="8">
        <f t="shared" si="22"/>
        <v>20.83</v>
      </c>
      <c r="BN49" s="8">
        <f t="shared" si="23"/>
        <v>22.5</v>
      </c>
      <c r="BO49" s="8">
        <f t="shared" si="24"/>
        <v>22.5</v>
      </c>
      <c r="BP49" s="140">
        <f t="shared" si="25"/>
        <v>-1.6700000000000017</v>
      </c>
      <c r="BQ49" s="140">
        <f t="shared" si="26"/>
        <v>-1.6700000000000017</v>
      </c>
    </row>
    <row r="50" spans="1:69">
      <c r="A50" s="8" t="s">
        <v>92</v>
      </c>
      <c r="B50" s="15">
        <f>'[3]07'!B52</f>
        <v>320</v>
      </c>
      <c r="C50" s="16">
        <f>'[3]07'!C52</f>
        <v>30</v>
      </c>
      <c r="D50" s="16">
        <f>'[3]07'!D52</f>
        <v>0</v>
      </c>
      <c r="E50" s="16">
        <f>'[3]07'!E52</f>
        <v>0</v>
      </c>
      <c r="F50" s="16">
        <f>'[3]07'!F52</f>
        <v>950</v>
      </c>
      <c r="G50" s="16">
        <f>'[3]07'!G52</f>
        <v>0</v>
      </c>
      <c r="H50" s="17">
        <f t="shared" si="27"/>
        <v>1300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20.83</v>
      </c>
      <c r="AU50" s="8">
        <v>20.83</v>
      </c>
      <c r="AW50" s="179">
        <v>22.5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22.5</v>
      </c>
      <c r="BD50" s="179">
        <v>22.5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22.5</v>
      </c>
      <c r="BL50" s="8">
        <f t="shared" si="21"/>
        <v>20.83</v>
      </c>
      <c r="BM50" s="8">
        <f t="shared" si="22"/>
        <v>20.83</v>
      </c>
      <c r="BN50" s="8">
        <f t="shared" si="23"/>
        <v>22.5</v>
      </c>
      <c r="BO50" s="8">
        <f t="shared" si="24"/>
        <v>22.5</v>
      </c>
      <c r="BP50" s="140">
        <f t="shared" si="25"/>
        <v>-1.6700000000000017</v>
      </c>
      <c r="BQ50" s="140">
        <f t="shared" si="26"/>
        <v>-1.6700000000000017</v>
      </c>
    </row>
    <row r="51" spans="1:69">
      <c r="A51" s="8" t="s">
        <v>93</v>
      </c>
      <c r="B51" s="15">
        <f>'[3]07'!B53</f>
        <v>320</v>
      </c>
      <c r="C51" s="16">
        <f>'[3]07'!C53</f>
        <v>30</v>
      </c>
      <c r="D51" s="16">
        <f>'[3]07'!D53</f>
        <v>0</v>
      </c>
      <c r="E51" s="16">
        <f>'[3]07'!E53</f>
        <v>0</v>
      </c>
      <c r="F51" s="16">
        <f>'[3]07'!F53</f>
        <v>950</v>
      </c>
      <c r="G51" s="16">
        <f>'[3]07'!G53</f>
        <v>0</v>
      </c>
      <c r="H51" s="17">
        <f t="shared" si="27"/>
        <v>1300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20.83</v>
      </c>
      <c r="AU51" s="8">
        <v>20.83</v>
      </c>
      <c r="AW51" s="179">
        <v>22.5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22.5</v>
      </c>
      <c r="BD51" s="179">
        <v>22.5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22.5</v>
      </c>
      <c r="BL51" s="8">
        <f t="shared" si="21"/>
        <v>20.83</v>
      </c>
      <c r="BM51" s="8">
        <f t="shared" si="22"/>
        <v>20.83</v>
      </c>
      <c r="BN51" s="8">
        <f t="shared" si="23"/>
        <v>22.5</v>
      </c>
      <c r="BO51" s="8">
        <f t="shared" si="24"/>
        <v>22.5</v>
      </c>
      <c r="BP51" s="140">
        <f t="shared" si="25"/>
        <v>-1.6700000000000017</v>
      </c>
      <c r="BQ51" s="140">
        <f t="shared" si="26"/>
        <v>-1.6700000000000017</v>
      </c>
    </row>
    <row r="52" spans="1:69">
      <c r="A52" s="8" t="s">
        <v>94</v>
      </c>
      <c r="B52" s="15">
        <f>'[3]07'!B54</f>
        <v>320</v>
      </c>
      <c r="C52" s="16">
        <f>'[3]07'!C54</f>
        <v>30</v>
      </c>
      <c r="D52" s="16">
        <f>'[3]07'!D54</f>
        <v>0</v>
      </c>
      <c r="E52" s="16">
        <f>'[3]07'!E54</f>
        <v>0</v>
      </c>
      <c r="F52" s="16">
        <f>'[3]07'!F54</f>
        <v>950</v>
      </c>
      <c r="G52" s="16">
        <f>'[3]07'!G54</f>
        <v>0</v>
      </c>
      <c r="H52" s="17">
        <f t="shared" si="27"/>
        <v>1300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20.83</v>
      </c>
      <c r="AU52" s="8">
        <v>20.83</v>
      </c>
      <c r="AW52" s="179">
        <v>22.5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22.5</v>
      </c>
      <c r="BD52" s="179">
        <v>22.5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22.5</v>
      </c>
      <c r="BL52" s="8">
        <f t="shared" si="21"/>
        <v>20.83</v>
      </c>
      <c r="BM52" s="8">
        <f t="shared" si="22"/>
        <v>20.83</v>
      </c>
      <c r="BN52" s="8">
        <f t="shared" si="23"/>
        <v>22.5</v>
      </c>
      <c r="BO52" s="8">
        <f t="shared" si="24"/>
        <v>22.5</v>
      </c>
      <c r="BP52" s="140">
        <f t="shared" si="25"/>
        <v>-1.6700000000000017</v>
      </c>
      <c r="BQ52" s="140">
        <f t="shared" si="26"/>
        <v>-1.6700000000000017</v>
      </c>
    </row>
    <row r="53" spans="1:69">
      <c r="A53" s="8" t="s">
        <v>95</v>
      </c>
      <c r="B53" s="15">
        <f>'[3]07'!B55</f>
        <v>320</v>
      </c>
      <c r="C53" s="16">
        <f>'[3]07'!C55</f>
        <v>30</v>
      </c>
      <c r="D53" s="16">
        <f>'[3]07'!D55</f>
        <v>0</v>
      </c>
      <c r="E53" s="16">
        <f>'[3]07'!E55</f>
        <v>0</v>
      </c>
      <c r="F53" s="16">
        <f>'[3]07'!F55</f>
        <v>950</v>
      </c>
      <c r="G53" s="16">
        <f>'[3]07'!G55</f>
        <v>0</v>
      </c>
      <c r="H53" s="17">
        <f t="shared" si="27"/>
        <v>1300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20.83</v>
      </c>
      <c r="AU53" s="8">
        <v>20.83</v>
      </c>
      <c r="AW53" s="179">
        <v>22.5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22.5</v>
      </c>
      <c r="BD53" s="179">
        <v>22.5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22.5</v>
      </c>
      <c r="BL53" s="8">
        <f t="shared" si="21"/>
        <v>20.83</v>
      </c>
      <c r="BM53" s="8">
        <f t="shared" si="22"/>
        <v>20.83</v>
      </c>
      <c r="BN53" s="8">
        <f t="shared" si="23"/>
        <v>22.5</v>
      </c>
      <c r="BO53" s="8">
        <f t="shared" si="24"/>
        <v>22.5</v>
      </c>
      <c r="BP53" s="140">
        <f t="shared" si="25"/>
        <v>-1.6700000000000017</v>
      </c>
      <c r="BQ53" s="140">
        <f t="shared" si="26"/>
        <v>-1.6700000000000017</v>
      </c>
    </row>
    <row r="54" spans="1:69">
      <c r="A54" s="8" t="s">
        <v>96</v>
      </c>
      <c r="B54" s="15">
        <f>'[3]07'!B56</f>
        <v>320</v>
      </c>
      <c r="C54" s="16">
        <f>'[3]07'!C56</f>
        <v>30</v>
      </c>
      <c r="D54" s="16">
        <f>'[3]07'!D56</f>
        <v>0</v>
      </c>
      <c r="E54" s="16">
        <f>'[3]07'!E56</f>
        <v>0</v>
      </c>
      <c r="F54" s="16">
        <f>'[3]07'!F56</f>
        <v>950</v>
      </c>
      <c r="G54" s="16">
        <f>'[3]07'!G56</f>
        <v>0</v>
      </c>
      <c r="H54" s="17">
        <f t="shared" si="27"/>
        <v>1300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20.83</v>
      </c>
      <c r="AU54" s="8">
        <v>20.83</v>
      </c>
      <c r="AW54" s="179">
        <v>22.5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22.5</v>
      </c>
      <c r="BD54" s="179">
        <v>22.5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22.5</v>
      </c>
      <c r="BL54" s="8">
        <f t="shared" si="21"/>
        <v>20.83</v>
      </c>
      <c r="BM54" s="8">
        <f t="shared" si="22"/>
        <v>20.83</v>
      </c>
      <c r="BN54" s="8">
        <f t="shared" si="23"/>
        <v>22.5</v>
      </c>
      <c r="BO54" s="8">
        <f t="shared" si="24"/>
        <v>22.5</v>
      </c>
      <c r="BP54" s="140">
        <f t="shared" si="25"/>
        <v>-1.6700000000000017</v>
      </c>
      <c r="BQ54" s="140">
        <f t="shared" si="26"/>
        <v>-1.6700000000000017</v>
      </c>
    </row>
    <row r="55" spans="1:69">
      <c r="A55" s="8" t="s">
        <v>97</v>
      </c>
      <c r="B55" s="15">
        <f>'[3]07'!B57</f>
        <v>320</v>
      </c>
      <c r="C55" s="16">
        <f>'[3]07'!C57</f>
        <v>30</v>
      </c>
      <c r="D55" s="16">
        <f>'[3]07'!D57</f>
        <v>0</v>
      </c>
      <c r="E55" s="16">
        <f>'[3]07'!E57</f>
        <v>0</v>
      </c>
      <c r="F55" s="16">
        <f>'[3]07'!F57</f>
        <v>950</v>
      </c>
      <c r="G55" s="16">
        <f>'[3]07'!G57</f>
        <v>0</v>
      </c>
      <c r="H55" s="17">
        <f t="shared" si="27"/>
        <v>1300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20.83</v>
      </c>
      <c r="AU55" s="8">
        <v>20.83</v>
      </c>
      <c r="AW55" s="179">
        <v>22.5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22.5</v>
      </c>
      <c r="BD55" s="179">
        <v>22.5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22.5</v>
      </c>
      <c r="BL55" s="8">
        <f t="shared" si="21"/>
        <v>20.83</v>
      </c>
      <c r="BM55" s="8">
        <f t="shared" si="22"/>
        <v>20.83</v>
      </c>
      <c r="BN55" s="8">
        <f t="shared" si="23"/>
        <v>22.5</v>
      </c>
      <c r="BO55" s="8">
        <f t="shared" si="24"/>
        <v>22.5</v>
      </c>
      <c r="BP55" s="140">
        <f t="shared" si="25"/>
        <v>-1.6700000000000017</v>
      </c>
      <c r="BQ55" s="140">
        <f t="shared" si="26"/>
        <v>-1.6700000000000017</v>
      </c>
    </row>
    <row r="56" spans="1:69">
      <c r="A56" s="8" t="s">
        <v>98</v>
      </c>
      <c r="B56" s="15">
        <f>'[3]07'!B58</f>
        <v>320</v>
      </c>
      <c r="C56" s="16">
        <f>'[3]07'!C58</f>
        <v>30</v>
      </c>
      <c r="D56" s="16">
        <f>'[3]07'!D58</f>
        <v>0</v>
      </c>
      <c r="E56" s="16">
        <f>'[3]07'!E58</f>
        <v>0</v>
      </c>
      <c r="F56" s="16">
        <f>'[3]07'!F58</f>
        <v>950</v>
      </c>
      <c r="G56" s="16">
        <f>'[3]07'!G58</f>
        <v>0</v>
      </c>
      <c r="H56" s="17">
        <f t="shared" si="27"/>
        <v>1300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20.83</v>
      </c>
      <c r="AU56" s="8">
        <v>20.83</v>
      </c>
      <c r="AW56" s="179">
        <v>22.5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22.5</v>
      </c>
      <c r="BD56" s="179">
        <v>22.5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22.5</v>
      </c>
      <c r="BL56" s="8">
        <f t="shared" si="21"/>
        <v>20.83</v>
      </c>
      <c r="BM56" s="8">
        <f t="shared" si="22"/>
        <v>20.83</v>
      </c>
      <c r="BN56" s="8">
        <f t="shared" si="23"/>
        <v>22.5</v>
      </c>
      <c r="BO56" s="8">
        <f t="shared" si="24"/>
        <v>22.5</v>
      </c>
      <c r="BP56" s="140">
        <f t="shared" si="25"/>
        <v>-1.6700000000000017</v>
      </c>
      <c r="BQ56" s="140">
        <f t="shared" si="26"/>
        <v>-1.6700000000000017</v>
      </c>
    </row>
    <row r="57" spans="1:69">
      <c r="A57" s="8" t="s">
        <v>99</v>
      </c>
      <c r="B57" s="15">
        <f>'[3]07'!B59</f>
        <v>320</v>
      </c>
      <c r="C57" s="16">
        <f>'[3]07'!C59</f>
        <v>30</v>
      </c>
      <c r="D57" s="16">
        <f>'[3]07'!D59</f>
        <v>0</v>
      </c>
      <c r="E57" s="16">
        <f>'[3]07'!E59</f>
        <v>0</v>
      </c>
      <c r="F57" s="16">
        <f>'[3]07'!F59</f>
        <v>950</v>
      </c>
      <c r="G57" s="16">
        <f>'[3]07'!G59</f>
        <v>0</v>
      </c>
      <c r="H57" s="17">
        <f t="shared" si="27"/>
        <v>1300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20.83</v>
      </c>
      <c r="AU57" s="8">
        <v>20.83</v>
      </c>
      <c r="AW57" s="179">
        <v>22.5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22.5</v>
      </c>
      <c r="BD57" s="179">
        <v>22.5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22.5</v>
      </c>
      <c r="BL57" s="8">
        <f t="shared" si="21"/>
        <v>20.83</v>
      </c>
      <c r="BM57" s="8">
        <f t="shared" si="22"/>
        <v>20.83</v>
      </c>
      <c r="BN57" s="8">
        <f t="shared" si="23"/>
        <v>22.5</v>
      </c>
      <c r="BO57" s="8">
        <f t="shared" si="24"/>
        <v>22.5</v>
      </c>
      <c r="BP57" s="140">
        <f t="shared" si="25"/>
        <v>-1.6700000000000017</v>
      </c>
      <c r="BQ57" s="140">
        <f t="shared" si="26"/>
        <v>-1.6700000000000017</v>
      </c>
    </row>
    <row r="58" spans="1:69">
      <c r="A58" s="8" t="s">
        <v>100</v>
      </c>
      <c r="B58" s="15">
        <f>'[3]07'!B60</f>
        <v>320</v>
      </c>
      <c r="C58" s="16">
        <f>'[3]07'!C60</f>
        <v>30</v>
      </c>
      <c r="D58" s="16">
        <f>'[3]07'!D60</f>
        <v>0</v>
      </c>
      <c r="E58" s="16">
        <f>'[3]07'!E60</f>
        <v>0</v>
      </c>
      <c r="F58" s="16">
        <f>'[3]07'!F60</f>
        <v>950</v>
      </c>
      <c r="G58" s="16">
        <f>'[3]07'!G60</f>
        <v>0</v>
      </c>
      <c r="H58" s="17">
        <f t="shared" si="27"/>
        <v>1300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22.5</v>
      </c>
      <c r="AE58" s="8">
        <f t="shared" si="11"/>
        <v>22.5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22.5</v>
      </c>
      <c r="AL58" s="8">
        <f t="shared" si="31"/>
        <v>225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</v>
      </c>
      <c r="AT58" s="8">
        <v>20.83</v>
      </c>
      <c r="AU58" s="8">
        <v>20.83</v>
      </c>
      <c r="AW58" s="179">
        <v>22.5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22.5</v>
      </c>
      <c r="BD58" s="179">
        <v>22.5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22.5</v>
      </c>
      <c r="BL58" s="8">
        <f t="shared" si="21"/>
        <v>20.83</v>
      </c>
      <c r="BM58" s="8">
        <f t="shared" si="22"/>
        <v>20.83</v>
      </c>
      <c r="BN58" s="8">
        <f t="shared" si="23"/>
        <v>22.5</v>
      </c>
      <c r="BO58" s="8">
        <f t="shared" si="24"/>
        <v>22.5</v>
      </c>
      <c r="BP58" s="140">
        <f t="shared" si="25"/>
        <v>-1.6700000000000017</v>
      </c>
      <c r="BQ58" s="140">
        <f t="shared" si="26"/>
        <v>-1.6700000000000017</v>
      </c>
    </row>
    <row r="59" spans="1:69">
      <c r="A59" s="8" t="s">
        <v>101</v>
      </c>
      <c r="B59" s="15">
        <f>'[3]07'!B61</f>
        <v>320</v>
      </c>
      <c r="C59" s="16">
        <f>'[3]07'!C61</f>
        <v>30</v>
      </c>
      <c r="D59" s="16">
        <f>'[3]07'!D61</f>
        <v>0</v>
      </c>
      <c r="E59" s="16">
        <f>'[3]07'!E61</f>
        <v>0</v>
      </c>
      <c r="F59" s="16">
        <f>'[3]07'!F61</f>
        <v>950</v>
      </c>
      <c r="G59" s="16">
        <f>'[3]07'!G61</f>
        <v>0</v>
      </c>
      <c r="H59" s="17">
        <f t="shared" si="27"/>
        <v>1300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21.54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21.54</v>
      </c>
      <c r="AE59" s="8">
        <f t="shared" si="11"/>
        <v>21.54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21.54</v>
      </c>
      <c r="AL59" s="8">
        <f t="shared" si="31"/>
        <v>226.92000000000002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226.92000000000002</v>
      </c>
      <c r="AT59" s="8">
        <v>20.83</v>
      </c>
      <c r="AU59" s="8">
        <v>20.83</v>
      </c>
      <c r="AW59" s="179">
        <v>21.54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21.54</v>
      </c>
      <c r="BD59" s="179">
        <v>21.54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21.54</v>
      </c>
      <c r="BL59" s="8">
        <f t="shared" si="21"/>
        <v>20.83</v>
      </c>
      <c r="BM59" s="8">
        <f t="shared" si="22"/>
        <v>20.83</v>
      </c>
      <c r="BN59" s="8">
        <f t="shared" si="23"/>
        <v>21.54</v>
      </c>
      <c r="BO59" s="8">
        <f t="shared" si="24"/>
        <v>21.54</v>
      </c>
      <c r="BP59" s="140">
        <f t="shared" si="25"/>
        <v>-0.71000000000000085</v>
      </c>
      <c r="BQ59" s="140">
        <f t="shared" si="26"/>
        <v>-0.71000000000000085</v>
      </c>
    </row>
    <row r="60" spans="1:69">
      <c r="A60" s="8" t="s">
        <v>102</v>
      </c>
      <c r="B60" s="15">
        <f>'[3]07'!B62</f>
        <v>320</v>
      </c>
      <c r="C60" s="16">
        <f>'[3]07'!C62</f>
        <v>30</v>
      </c>
      <c r="D60" s="16">
        <f>'[3]07'!D62</f>
        <v>0</v>
      </c>
      <c r="E60" s="16">
        <f>'[3]07'!E62</f>
        <v>0</v>
      </c>
      <c r="F60" s="16">
        <f>'[3]07'!F62</f>
        <v>950</v>
      </c>
      <c r="G60" s="16">
        <f>'[3]07'!G62</f>
        <v>0</v>
      </c>
      <c r="H60" s="17">
        <f t="shared" si="27"/>
        <v>1300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21.54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21.54</v>
      </c>
      <c r="AE60" s="8">
        <f t="shared" si="11"/>
        <v>21.54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21.54</v>
      </c>
      <c r="AL60" s="8">
        <f t="shared" si="31"/>
        <v>226.92000000000002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226.92000000000002</v>
      </c>
      <c r="AT60" s="8">
        <v>20.83</v>
      </c>
      <c r="AU60" s="8">
        <v>20.83</v>
      </c>
      <c r="AW60" s="179">
        <v>21.54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21.54</v>
      </c>
      <c r="BD60" s="179">
        <v>21.54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21.54</v>
      </c>
      <c r="BL60" s="8">
        <f t="shared" si="21"/>
        <v>20.83</v>
      </c>
      <c r="BM60" s="8">
        <f t="shared" si="22"/>
        <v>20.83</v>
      </c>
      <c r="BN60" s="8">
        <f t="shared" si="23"/>
        <v>21.54</v>
      </c>
      <c r="BO60" s="8">
        <f t="shared" si="24"/>
        <v>21.54</v>
      </c>
      <c r="BP60" s="140">
        <f t="shared" si="25"/>
        <v>-0.71000000000000085</v>
      </c>
      <c r="BQ60" s="140">
        <f t="shared" si="26"/>
        <v>-0.71000000000000085</v>
      </c>
    </row>
    <row r="61" spans="1:69">
      <c r="A61" s="8" t="s">
        <v>103</v>
      </c>
      <c r="B61" s="15">
        <f>'[3]07'!B63</f>
        <v>320</v>
      </c>
      <c r="C61" s="16">
        <f>'[3]07'!C63</f>
        <v>30</v>
      </c>
      <c r="D61" s="16">
        <f>'[3]07'!D63</f>
        <v>0</v>
      </c>
      <c r="E61" s="16">
        <f>'[3]07'!E63</f>
        <v>0</v>
      </c>
      <c r="F61" s="16">
        <f>'[3]07'!F63</f>
        <v>950</v>
      </c>
      <c r="G61" s="16">
        <f>'[3]07'!G63</f>
        <v>0</v>
      </c>
      <c r="H61" s="17">
        <f t="shared" si="27"/>
        <v>1300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21.54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21.54</v>
      </c>
      <c r="AE61" s="8">
        <f t="shared" si="11"/>
        <v>21.54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21.54</v>
      </c>
      <c r="AL61" s="8">
        <f t="shared" si="31"/>
        <v>226.92000000000002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226.92000000000002</v>
      </c>
      <c r="AT61" s="8">
        <v>20.83</v>
      </c>
      <c r="AU61" s="8">
        <v>20.83</v>
      </c>
      <c r="AW61" s="179">
        <v>21.54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21.54</v>
      </c>
      <c r="BD61" s="179">
        <v>21.54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21.54</v>
      </c>
      <c r="BL61" s="8">
        <f t="shared" si="21"/>
        <v>20.83</v>
      </c>
      <c r="BM61" s="8">
        <f t="shared" si="22"/>
        <v>20.83</v>
      </c>
      <c r="BN61" s="8">
        <f t="shared" si="23"/>
        <v>21.54</v>
      </c>
      <c r="BO61" s="8">
        <f t="shared" si="24"/>
        <v>21.54</v>
      </c>
      <c r="BP61" s="140">
        <f t="shared" si="25"/>
        <v>-0.71000000000000085</v>
      </c>
      <c r="BQ61" s="140">
        <f t="shared" si="26"/>
        <v>-0.71000000000000085</v>
      </c>
    </row>
    <row r="62" spans="1:69">
      <c r="A62" s="8" t="s">
        <v>104</v>
      </c>
      <c r="B62" s="15">
        <f>'[3]07'!B64</f>
        <v>320</v>
      </c>
      <c r="C62" s="16">
        <f>'[3]07'!C64</f>
        <v>30</v>
      </c>
      <c r="D62" s="16">
        <f>'[3]07'!D64</f>
        <v>0</v>
      </c>
      <c r="E62" s="16">
        <f>'[3]07'!E64</f>
        <v>0</v>
      </c>
      <c r="F62" s="16">
        <f>'[3]07'!F64</f>
        <v>950</v>
      </c>
      <c r="G62" s="16">
        <f>'[3]07'!G64</f>
        <v>0</v>
      </c>
      <c r="H62" s="17">
        <f t="shared" si="27"/>
        <v>1300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21.54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21.54</v>
      </c>
      <c r="AE62" s="8">
        <f t="shared" si="11"/>
        <v>21.54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21.54</v>
      </c>
      <c r="AL62" s="8">
        <f t="shared" ref="AL62:AN98" si="35">Q62-X62-AE62</f>
        <v>226.92000000000002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226.92000000000002</v>
      </c>
      <c r="AT62" s="8">
        <v>21.76</v>
      </c>
      <c r="AU62" s="8">
        <v>21.76</v>
      </c>
      <c r="AW62" s="179">
        <v>21.54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21.54</v>
      </c>
      <c r="BD62" s="179">
        <v>21.54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21.54</v>
      </c>
      <c r="BL62" s="8">
        <f t="shared" si="21"/>
        <v>21.76</v>
      </c>
      <c r="BM62" s="8">
        <f t="shared" si="22"/>
        <v>21.76</v>
      </c>
      <c r="BN62" s="8">
        <f t="shared" si="23"/>
        <v>21.54</v>
      </c>
      <c r="BO62" s="8">
        <f t="shared" si="24"/>
        <v>21.54</v>
      </c>
      <c r="BP62" s="140">
        <f t="shared" si="25"/>
        <v>0.22000000000000242</v>
      </c>
      <c r="BQ62" s="140">
        <f t="shared" si="26"/>
        <v>0.22000000000000242</v>
      </c>
    </row>
    <row r="63" spans="1:69">
      <c r="A63" s="8" t="s">
        <v>105</v>
      </c>
      <c r="B63" s="15">
        <f>'[3]07'!B65</f>
        <v>320</v>
      </c>
      <c r="C63" s="16">
        <f>'[3]07'!C65</f>
        <v>30</v>
      </c>
      <c r="D63" s="16">
        <f>'[3]07'!D65</f>
        <v>0</v>
      </c>
      <c r="E63" s="16">
        <f>'[3]07'!E65</f>
        <v>0</v>
      </c>
      <c r="F63" s="16">
        <f>'[3]07'!F65</f>
        <v>950</v>
      </c>
      <c r="G63" s="16">
        <f>'[3]07'!G65</f>
        <v>0</v>
      </c>
      <c r="H63" s="17">
        <f t="shared" si="27"/>
        <v>1300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21.54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21.54</v>
      </c>
      <c r="AE63" s="8">
        <f t="shared" si="11"/>
        <v>21.54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21.54</v>
      </c>
      <c r="AL63" s="8">
        <f t="shared" si="35"/>
        <v>226.92000000000002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226.92000000000002</v>
      </c>
      <c r="AT63" s="8">
        <v>21.76</v>
      </c>
      <c r="AU63" s="8">
        <v>21.76</v>
      </c>
      <c r="AW63" s="179">
        <v>21.54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21.54</v>
      </c>
      <c r="BD63" s="179">
        <v>21.54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21.54</v>
      </c>
      <c r="BL63" s="8">
        <f t="shared" si="21"/>
        <v>21.76</v>
      </c>
      <c r="BM63" s="8">
        <f t="shared" si="22"/>
        <v>21.76</v>
      </c>
      <c r="BN63" s="8">
        <f t="shared" si="23"/>
        <v>21.54</v>
      </c>
      <c r="BO63" s="8">
        <f t="shared" si="24"/>
        <v>21.54</v>
      </c>
      <c r="BP63" s="140">
        <f t="shared" si="25"/>
        <v>0.22000000000000242</v>
      </c>
      <c r="BQ63" s="140">
        <f t="shared" si="26"/>
        <v>0.22000000000000242</v>
      </c>
    </row>
    <row r="64" spans="1:69">
      <c r="A64" s="8" t="s">
        <v>106</v>
      </c>
      <c r="B64" s="15">
        <f>'[3]07'!B66</f>
        <v>320</v>
      </c>
      <c r="C64" s="16">
        <f>'[3]07'!C66</f>
        <v>30</v>
      </c>
      <c r="D64" s="16">
        <f>'[3]07'!D66</f>
        <v>0</v>
      </c>
      <c r="E64" s="16">
        <f>'[3]07'!E66</f>
        <v>0</v>
      </c>
      <c r="F64" s="16">
        <f>'[3]07'!F66</f>
        <v>950</v>
      </c>
      <c r="G64" s="16">
        <f>'[3]07'!G66</f>
        <v>0</v>
      </c>
      <c r="H64" s="17">
        <f t="shared" si="27"/>
        <v>1300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21.54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21.54</v>
      </c>
      <c r="AE64" s="8">
        <f t="shared" si="11"/>
        <v>21.54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21.54</v>
      </c>
      <c r="AL64" s="8">
        <f t="shared" si="35"/>
        <v>226.92000000000002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226.92000000000002</v>
      </c>
      <c r="AT64" s="8">
        <v>21.76</v>
      </c>
      <c r="AU64" s="8">
        <v>21.76</v>
      </c>
      <c r="AW64" s="179">
        <v>21.54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21.54</v>
      </c>
      <c r="BD64" s="179">
        <v>21.54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21.54</v>
      </c>
      <c r="BL64" s="8">
        <f t="shared" si="21"/>
        <v>21.76</v>
      </c>
      <c r="BM64" s="8">
        <f t="shared" si="22"/>
        <v>21.76</v>
      </c>
      <c r="BN64" s="8">
        <f t="shared" si="23"/>
        <v>21.54</v>
      </c>
      <c r="BO64" s="8">
        <f t="shared" si="24"/>
        <v>21.54</v>
      </c>
      <c r="BP64" s="140">
        <f t="shared" si="25"/>
        <v>0.22000000000000242</v>
      </c>
      <c r="BQ64" s="140">
        <f t="shared" si="26"/>
        <v>0.22000000000000242</v>
      </c>
    </row>
    <row r="65" spans="1:69">
      <c r="A65" s="8" t="s">
        <v>107</v>
      </c>
      <c r="B65" s="15">
        <f>'[3]07'!B67</f>
        <v>320</v>
      </c>
      <c r="C65" s="16">
        <f>'[3]07'!C67</f>
        <v>30</v>
      </c>
      <c r="D65" s="16">
        <f>'[3]07'!D67</f>
        <v>0</v>
      </c>
      <c r="E65" s="16">
        <f>'[3]07'!E67</f>
        <v>0</v>
      </c>
      <c r="F65" s="16">
        <f>'[3]07'!F67</f>
        <v>950</v>
      </c>
      <c r="G65" s="16">
        <f>'[3]07'!G67</f>
        <v>0</v>
      </c>
      <c r="H65" s="17">
        <f t="shared" si="27"/>
        <v>1300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21.54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21.54</v>
      </c>
      <c r="AE65" s="8">
        <f t="shared" si="11"/>
        <v>21.54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21.54</v>
      </c>
      <c r="AL65" s="8">
        <f t="shared" si="35"/>
        <v>226.92000000000002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226.92000000000002</v>
      </c>
      <c r="AT65" s="8">
        <v>21.76</v>
      </c>
      <c r="AU65" s="8">
        <v>21.76</v>
      </c>
      <c r="AW65" s="179">
        <v>21.54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21.54</v>
      </c>
      <c r="BD65" s="179">
        <v>21.54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21.54</v>
      </c>
      <c r="BL65" s="8">
        <f t="shared" si="21"/>
        <v>21.76</v>
      </c>
      <c r="BM65" s="8">
        <f t="shared" si="22"/>
        <v>21.76</v>
      </c>
      <c r="BN65" s="8">
        <f t="shared" si="23"/>
        <v>21.54</v>
      </c>
      <c r="BO65" s="8">
        <f t="shared" si="24"/>
        <v>21.54</v>
      </c>
      <c r="BP65" s="140">
        <f t="shared" si="25"/>
        <v>0.22000000000000242</v>
      </c>
      <c r="BQ65" s="140">
        <f t="shared" si="26"/>
        <v>0.22000000000000242</v>
      </c>
    </row>
    <row r="66" spans="1:69">
      <c r="A66" s="8" t="s">
        <v>108</v>
      </c>
      <c r="B66" s="15">
        <f>'[3]07'!B68</f>
        <v>320</v>
      </c>
      <c r="C66" s="16">
        <f>'[3]07'!C68</f>
        <v>30</v>
      </c>
      <c r="D66" s="16">
        <f>'[3]07'!D68</f>
        <v>0</v>
      </c>
      <c r="E66" s="16">
        <f>'[3]07'!E68</f>
        <v>0</v>
      </c>
      <c r="F66" s="16">
        <f>'[3]07'!F68</f>
        <v>950</v>
      </c>
      <c r="G66" s="16">
        <f>'[3]07'!G68</f>
        <v>0</v>
      </c>
      <c r="H66" s="17">
        <f t="shared" si="27"/>
        <v>1300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21.54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21.54</v>
      </c>
      <c r="AE66" s="8">
        <f t="shared" si="11"/>
        <v>21.54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21.54</v>
      </c>
      <c r="AL66" s="8">
        <f t="shared" si="35"/>
        <v>226.92000000000002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226.92000000000002</v>
      </c>
      <c r="AT66" s="8">
        <v>19.04</v>
      </c>
      <c r="AU66" s="8">
        <v>19.04</v>
      </c>
      <c r="AW66" s="179">
        <v>21.54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21.54</v>
      </c>
      <c r="BD66" s="179">
        <v>21.54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21.54</v>
      </c>
      <c r="BL66" s="8">
        <f t="shared" si="21"/>
        <v>19.04</v>
      </c>
      <c r="BM66" s="8">
        <f t="shared" si="22"/>
        <v>19.04</v>
      </c>
      <c r="BN66" s="8">
        <f t="shared" si="23"/>
        <v>21.54</v>
      </c>
      <c r="BO66" s="8">
        <f t="shared" si="24"/>
        <v>21.54</v>
      </c>
      <c r="BP66" s="140">
        <f t="shared" si="25"/>
        <v>-2.5</v>
      </c>
      <c r="BQ66" s="140">
        <f t="shared" si="26"/>
        <v>-2.5</v>
      </c>
    </row>
    <row r="67" spans="1:69">
      <c r="A67" s="8" t="s">
        <v>109</v>
      </c>
      <c r="B67" s="15">
        <f>'[3]07'!B69</f>
        <v>320</v>
      </c>
      <c r="C67" s="16">
        <f>'[3]07'!C69</f>
        <v>30</v>
      </c>
      <c r="D67" s="16">
        <f>'[3]07'!D69</f>
        <v>0</v>
      </c>
      <c r="E67" s="16">
        <f>'[3]07'!E69</f>
        <v>0</v>
      </c>
      <c r="F67" s="16">
        <f>'[3]07'!F69</f>
        <v>950</v>
      </c>
      <c r="G67" s="16">
        <f>'[3]07'!G69</f>
        <v>0</v>
      </c>
      <c r="H67" s="17">
        <f t="shared" si="27"/>
        <v>1300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21.54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21.54</v>
      </c>
      <c r="AE67" s="8">
        <f t="shared" si="11"/>
        <v>21.54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21.54</v>
      </c>
      <c r="AL67" s="8">
        <f t="shared" si="35"/>
        <v>226.92000000000002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226.92000000000002</v>
      </c>
      <c r="AT67" s="8">
        <v>19.04</v>
      </c>
      <c r="AU67" s="8">
        <v>19.04</v>
      </c>
      <c r="AW67" s="179">
        <v>21.54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21.54</v>
      </c>
      <c r="BD67" s="179">
        <v>21.54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21.54</v>
      </c>
      <c r="BL67" s="8">
        <f t="shared" si="21"/>
        <v>19.04</v>
      </c>
      <c r="BM67" s="8">
        <f t="shared" si="22"/>
        <v>19.04</v>
      </c>
      <c r="BN67" s="8">
        <f t="shared" si="23"/>
        <v>21.54</v>
      </c>
      <c r="BO67" s="8">
        <f t="shared" si="24"/>
        <v>21.54</v>
      </c>
      <c r="BP67" s="140">
        <f t="shared" si="25"/>
        <v>-2.5</v>
      </c>
      <c r="BQ67" s="140">
        <f t="shared" si="26"/>
        <v>-2.5</v>
      </c>
    </row>
    <row r="68" spans="1:69">
      <c r="A68" s="8" t="s">
        <v>110</v>
      </c>
      <c r="B68" s="15">
        <f>'[3]07'!B70</f>
        <v>320</v>
      </c>
      <c r="C68" s="16">
        <f>'[3]07'!C70</f>
        <v>30</v>
      </c>
      <c r="D68" s="16">
        <f>'[3]07'!D70</f>
        <v>0</v>
      </c>
      <c r="E68" s="16">
        <f>'[3]07'!E70</f>
        <v>0</v>
      </c>
      <c r="F68" s="16">
        <f>'[3]07'!F70</f>
        <v>950</v>
      </c>
      <c r="G68" s="16">
        <f>'[3]07'!G70</f>
        <v>0</v>
      </c>
      <c r="H68" s="17">
        <f t="shared" si="27"/>
        <v>1300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21.54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21.54</v>
      </c>
      <c r="AE68" s="8">
        <f t="shared" ref="AE68:AE98" si="43">BD68</f>
        <v>21.54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21.54</v>
      </c>
      <c r="AL68" s="8">
        <f t="shared" si="35"/>
        <v>226.92000000000002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226.92000000000002</v>
      </c>
      <c r="AT68" s="8">
        <v>19.04</v>
      </c>
      <c r="AU68" s="8">
        <v>19.04</v>
      </c>
      <c r="AW68" s="179">
        <v>21.54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21.54</v>
      </c>
      <c r="BD68" s="179">
        <v>21.54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21.54</v>
      </c>
      <c r="BL68" s="8">
        <f t="shared" ref="BL68:BL98" si="53">AT68</f>
        <v>19.04</v>
      </c>
      <c r="BM68" s="8">
        <f t="shared" ref="BM68:BM98" si="54">AU68</f>
        <v>19.04</v>
      </c>
      <c r="BN68" s="8">
        <f t="shared" ref="BN68:BN98" si="55">BC68</f>
        <v>21.54</v>
      </c>
      <c r="BO68" s="8">
        <f t="shared" ref="BO68:BO98" si="56">BJ68</f>
        <v>21.54</v>
      </c>
      <c r="BP68" s="140">
        <f t="shared" ref="BP68:BP98" si="57">BL68-BN68</f>
        <v>-2.5</v>
      </c>
      <c r="BQ68" s="140">
        <f t="shared" ref="BQ68:BQ98" si="58">BM68-BO68</f>
        <v>-2.5</v>
      </c>
    </row>
    <row r="69" spans="1:69">
      <c r="A69" s="8" t="s">
        <v>111</v>
      </c>
      <c r="B69" s="15">
        <f>'[3]07'!B71</f>
        <v>320</v>
      </c>
      <c r="C69" s="16">
        <f>'[3]07'!C71</f>
        <v>30</v>
      </c>
      <c r="D69" s="16">
        <f>'[3]07'!D71</f>
        <v>0</v>
      </c>
      <c r="E69" s="16">
        <f>'[3]07'!E71</f>
        <v>0</v>
      </c>
      <c r="F69" s="16">
        <f>'[3]07'!F71</f>
        <v>950</v>
      </c>
      <c r="G69" s="16">
        <f>'[3]07'!G71</f>
        <v>0</v>
      </c>
      <c r="H69" s="17">
        <f t="shared" ref="H69:H98" si="59">SUM(B69:G69)</f>
        <v>1300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21.54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21.54</v>
      </c>
      <c r="AE69" s="8">
        <f t="shared" si="43"/>
        <v>21.54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21.54</v>
      </c>
      <c r="AL69" s="8">
        <f t="shared" si="35"/>
        <v>226.92000000000002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226.92000000000002</v>
      </c>
      <c r="AT69" s="8">
        <v>19.04</v>
      </c>
      <c r="AU69" s="8">
        <v>19.04</v>
      </c>
      <c r="AW69" s="179">
        <v>21.54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21.54</v>
      </c>
      <c r="BD69" s="179">
        <v>21.54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21.54</v>
      </c>
      <c r="BL69" s="8">
        <f t="shared" si="53"/>
        <v>19.04</v>
      </c>
      <c r="BM69" s="8">
        <f t="shared" si="54"/>
        <v>19.04</v>
      </c>
      <c r="BN69" s="8">
        <f t="shared" si="55"/>
        <v>21.54</v>
      </c>
      <c r="BO69" s="8">
        <f t="shared" si="56"/>
        <v>21.54</v>
      </c>
      <c r="BP69" s="140">
        <f t="shared" si="57"/>
        <v>-2.5</v>
      </c>
      <c r="BQ69" s="140">
        <f t="shared" si="58"/>
        <v>-2.5</v>
      </c>
    </row>
    <row r="70" spans="1:69">
      <c r="A70" s="8" t="s">
        <v>112</v>
      </c>
      <c r="B70" s="15">
        <f>'[3]07'!B72</f>
        <v>320</v>
      </c>
      <c r="C70" s="16">
        <f>'[3]07'!C72</f>
        <v>30</v>
      </c>
      <c r="D70" s="16">
        <f>'[3]07'!D72</f>
        <v>0</v>
      </c>
      <c r="E70" s="16">
        <f>'[3]07'!E72</f>
        <v>0</v>
      </c>
      <c r="F70" s="16">
        <f>'[3]07'!F72</f>
        <v>950</v>
      </c>
      <c r="G70" s="16">
        <f>'[3]07'!G72</f>
        <v>0</v>
      </c>
      <c r="H70" s="17">
        <f t="shared" si="59"/>
        <v>1300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21.54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21.54</v>
      </c>
      <c r="AE70" s="8">
        <f t="shared" si="43"/>
        <v>21.54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21.54</v>
      </c>
      <c r="AL70" s="8">
        <f t="shared" si="35"/>
        <v>226.92000000000002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226.92000000000002</v>
      </c>
      <c r="AT70" s="8">
        <v>2.9</v>
      </c>
      <c r="AU70" s="8">
        <v>2.9</v>
      </c>
      <c r="AW70" s="179">
        <v>21.54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21.54</v>
      </c>
      <c r="BD70" s="179">
        <v>21.54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21.54</v>
      </c>
      <c r="BL70" s="8">
        <f t="shared" si="53"/>
        <v>2.9</v>
      </c>
      <c r="BM70" s="8">
        <f t="shared" si="54"/>
        <v>2.9</v>
      </c>
      <c r="BN70" s="8">
        <f t="shared" si="55"/>
        <v>21.54</v>
      </c>
      <c r="BO70" s="8">
        <f t="shared" si="56"/>
        <v>21.54</v>
      </c>
      <c r="BP70" s="140">
        <f t="shared" si="57"/>
        <v>-18.64</v>
      </c>
      <c r="BQ70" s="140">
        <f t="shared" si="58"/>
        <v>-18.64</v>
      </c>
    </row>
    <row r="71" spans="1:69">
      <c r="A71" s="8" t="s">
        <v>113</v>
      </c>
      <c r="B71" s="15">
        <f>'[3]07'!B73</f>
        <v>320</v>
      </c>
      <c r="C71" s="16">
        <f>'[3]07'!C73</f>
        <v>30</v>
      </c>
      <c r="D71" s="16">
        <f>'[3]07'!D73</f>
        <v>0</v>
      </c>
      <c r="E71" s="16">
        <f>'[3]07'!E73</f>
        <v>0</v>
      </c>
      <c r="F71" s="16">
        <f>'[3]07'!F73</f>
        <v>950</v>
      </c>
      <c r="G71" s="16">
        <f>'[3]07'!G73</f>
        <v>0</v>
      </c>
      <c r="H71" s="17">
        <f t="shared" si="59"/>
        <v>1300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21.54</v>
      </c>
      <c r="AE71" s="8">
        <f t="shared" si="43"/>
        <v>21.54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21.54</v>
      </c>
      <c r="AL71" s="8">
        <f t="shared" si="35"/>
        <v>226.92000000000002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226.92000000000002</v>
      </c>
      <c r="AT71" s="8">
        <v>2.9</v>
      </c>
      <c r="AU71" s="8">
        <v>2.9</v>
      </c>
      <c r="AW71" s="179">
        <v>21.54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21.54</v>
      </c>
      <c r="BD71" s="179">
        <v>21.54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21.54</v>
      </c>
      <c r="BL71" s="8">
        <f t="shared" si="53"/>
        <v>2.9</v>
      </c>
      <c r="BM71" s="8">
        <f t="shared" si="54"/>
        <v>2.9</v>
      </c>
      <c r="BN71" s="8">
        <f t="shared" si="55"/>
        <v>21.54</v>
      </c>
      <c r="BO71" s="8">
        <f t="shared" si="56"/>
        <v>21.54</v>
      </c>
      <c r="BP71" s="140">
        <f t="shared" si="57"/>
        <v>-18.64</v>
      </c>
      <c r="BQ71" s="140">
        <f t="shared" si="58"/>
        <v>-18.64</v>
      </c>
    </row>
    <row r="72" spans="1:69">
      <c r="A72" s="8" t="s">
        <v>114</v>
      </c>
      <c r="B72" s="15">
        <f>'[3]07'!B74</f>
        <v>320</v>
      </c>
      <c r="C72" s="16">
        <f>'[3]07'!C74</f>
        <v>30</v>
      </c>
      <c r="D72" s="16">
        <f>'[3]07'!D74</f>
        <v>0</v>
      </c>
      <c r="E72" s="16">
        <f>'[3]07'!E74</f>
        <v>0</v>
      </c>
      <c r="F72" s="16">
        <f>'[3]07'!F74</f>
        <v>950</v>
      </c>
      <c r="G72" s="16">
        <f>'[3]07'!G74</f>
        <v>0</v>
      </c>
      <c r="H72" s="17">
        <f t="shared" si="59"/>
        <v>1300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21.54</v>
      </c>
      <c r="AE72" s="8">
        <f t="shared" si="43"/>
        <v>21.54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21.54</v>
      </c>
      <c r="AL72" s="8">
        <f t="shared" si="35"/>
        <v>226.92000000000002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226.92000000000002</v>
      </c>
      <c r="AT72" s="8">
        <v>2.9</v>
      </c>
      <c r="AU72" s="8">
        <v>2.9</v>
      </c>
      <c r="AW72" s="179">
        <v>21.54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21.54</v>
      </c>
      <c r="BD72" s="179">
        <v>21.54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21.54</v>
      </c>
      <c r="BL72" s="8">
        <f t="shared" si="53"/>
        <v>2.9</v>
      </c>
      <c r="BM72" s="8">
        <f t="shared" si="54"/>
        <v>2.9</v>
      </c>
      <c r="BN72" s="8">
        <f t="shared" si="55"/>
        <v>21.54</v>
      </c>
      <c r="BO72" s="8">
        <f t="shared" si="56"/>
        <v>21.54</v>
      </c>
      <c r="BP72" s="140">
        <f t="shared" si="57"/>
        <v>-18.64</v>
      </c>
      <c r="BQ72" s="140">
        <f t="shared" si="58"/>
        <v>-18.64</v>
      </c>
    </row>
    <row r="73" spans="1:69">
      <c r="A73" s="8" t="s">
        <v>115</v>
      </c>
      <c r="B73" s="15">
        <f>'[3]07'!B75</f>
        <v>320</v>
      </c>
      <c r="C73" s="16">
        <f>'[3]07'!C75</f>
        <v>30</v>
      </c>
      <c r="D73" s="16">
        <f>'[3]07'!D75</f>
        <v>0</v>
      </c>
      <c r="E73" s="16">
        <f>'[3]07'!E75</f>
        <v>0</v>
      </c>
      <c r="F73" s="16">
        <f>'[3]07'!F75</f>
        <v>950</v>
      </c>
      <c r="G73" s="16">
        <f>'[3]07'!G75</f>
        <v>0</v>
      </c>
      <c r="H73" s="17">
        <f t="shared" si="59"/>
        <v>1300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22.5</v>
      </c>
      <c r="AE73" s="8">
        <f t="shared" si="43"/>
        <v>22.5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22.5</v>
      </c>
      <c r="AL73" s="8">
        <f t="shared" si="35"/>
        <v>225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225</v>
      </c>
      <c r="AT73" s="8">
        <v>2.9</v>
      </c>
      <c r="AU73" s="8">
        <v>2.9</v>
      </c>
      <c r="AW73" s="179">
        <v>22.5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22.5</v>
      </c>
      <c r="BD73" s="179">
        <v>22.5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22.5</v>
      </c>
      <c r="BL73" s="8">
        <f t="shared" si="53"/>
        <v>2.9</v>
      </c>
      <c r="BM73" s="8">
        <f t="shared" si="54"/>
        <v>2.9</v>
      </c>
      <c r="BN73" s="8">
        <f t="shared" si="55"/>
        <v>22.5</v>
      </c>
      <c r="BO73" s="8">
        <f t="shared" si="56"/>
        <v>22.5</v>
      </c>
      <c r="BP73" s="140">
        <f t="shared" si="57"/>
        <v>-19.600000000000001</v>
      </c>
      <c r="BQ73" s="140">
        <f t="shared" si="58"/>
        <v>-19.600000000000001</v>
      </c>
    </row>
    <row r="74" spans="1:69">
      <c r="A74" s="8" t="s">
        <v>116</v>
      </c>
      <c r="B74" s="15">
        <f>'[3]07'!B76</f>
        <v>320</v>
      </c>
      <c r="C74" s="16">
        <f>'[3]07'!C76</f>
        <v>30</v>
      </c>
      <c r="D74" s="16">
        <f>'[3]07'!D76</f>
        <v>0</v>
      </c>
      <c r="E74" s="16">
        <f>'[3]07'!E76</f>
        <v>0</v>
      </c>
      <c r="F74" s="16">
        <f>'[3]07'!F76</f>
        <v>950</v>
      </c>
      <c r="G74" s="16">
        <f>'[3]07'!G76</f>
        <v>0</v>
      </c>
      <c r="H74" s="17">
        <f t="shared" si="59"/>
        <v>1300</v>
      </c>
      <c r="I74" s="15">
        <f>'[3]07'!J76</f>
        <v>270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22.5</v>
      </c>
      <c r="AE74" s="8">
        <f t="shared" si="43"/>
        <v>22.5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22.5</v>
      </c>
      <c r="AL74" s="8">
        <f t="shared" si="35"/>
        <v>225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</v>
      </c>
      <c r="AT74" s="8">
        <v>0</v>
      </c>
      <c r="AU74" s="8">
        <v>26.11</v>
      </c>
      <c r="AW74" s="179">
        <v>22.5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22.5</v>
      </c>
      <c r="BD74" s="179">
        <v>22.5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22.5</v>
      </c>
      <c r="BL74" s="8">
        <f t="shared" si="53"/>
        <v>0</v>
      </c>
      <c r="BM74" s="8">
        <f t="shared" si="54"/>
        <v>26.11</v>
      </c>
      <c r="BN74" s="8">
        <f t="shared" si="55"/>
        <v>22.5</v>
      </c>
      <c r="BO74" s="8">
        <f t="shared" si="56"/>
        <v>22.5</v>
      </c>
      <c r="BP74" s="140">
        <f t="shared" si="57"/>
        <v>-22.5</v>
      </c>
      <c r="BQ74" s="140">
        <f t="shared" si="58"/>
        <v>3.6099999999999994</v>
      </c>
    </row>
    <row r="75" spans="1:69">
      <c r="A75" s="8" t="s">
        <v>117</v>
      </c>
      <c r="B75" s="15">
        <f>'[3]07'!B77</f>
        <v>320</v>
      </c>
      <c r="C75" s="16">
        <f>'[3]07'!C77</f>
        <v>30</v>
      </c>
      <c r="D75" s="16">
        <f>'[3]07'!D77</f>
        <v>0</v>
      </c>
      <c r="E75" s="16">
        <f>'[3]07'!E77</f>
        <v>0</v>
      </c>
      <c r="F75" s="16">
        <f>'[3]07'!F77</f>
        <v>970</v>
      </c>
      <c r="G75" s="16">
        <f>'[3]07'!G77</f>
        <v>0</v>
      </c>
      <c r="H75" s="17">
        <f t="shared" si="59"/>
        <v>1320</v>
      </c>
      <c r="I75" s="15">
        <f>'[3]07'!J77</f>
        <v>270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22.5</v>
      </c>
      <c r="AE75" s="8">
        <f t="shared" si="43"/>
        <v>22.5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22.5</v>
      </c>
      <c r="AL75" s="8">
        <f t="shared" si="35"/>
        <v>225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</v>
      </c>
      <c r="AT75" s="8">
        <v>0</v>
      </c>
      <c r="AU75" s="8">
        <v>26.11</v>
      </c>
      <c r="AW75" s="179">
        <v>22.5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22.5</v>
      </c>
      <c r="BD75" s="179">
        <v>22.5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22.5</v>
      </c>
      <c r="BL75" s="8">
        <f t="shared" si="53"/>
        <v>0</v>
      </c>
      <c r="BM75" s="8">
        <f t="shared" si="54"/>
        <v>26.11</v>
      </c>
      <c r="BN75" s="8">
        <f t="shared" si="55"/>
        <v>22.5</v>
      </c>
      <c r="BO75" s="8">
        <f t="shared" si="56"/>
        <v>22.5</v>
      </c>
      <c r="BP75" s="140">
        <f t="shared" si="57"/>
        <v>-22.5</v>
      </c>
      <c r="BQ75" s="140">
        <f t="shared" si="58"/>
        <v>3.6099999999999994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970</v>
      </c>
      <c r="G76" s="16">
        <f>'[3]07'!G78</f>
        <v>0</v>
      </c>
      <c r="H76" s="17">
        <f t="shared" si="59"/>
        <v>1290</v>
      </c>
      <c r="I76" s="15">
        <f>'[3]07'!J78</f>
        <v>270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22.5</v>
      </c>
      <c r="AE76" s="8">
        <f t="shared" si="43"/>
        <v>22.5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22.5</v>
      </c>
      <c r="AL76" s="8">
        <f t="shared" si="35"/>
        <v>225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</v>
      </c>
      <c r="AT76" s="8">
        <v>25.05</v>
      </c>
      <c r="AU76" s="8">
        <v>25.05</v>
      </c>
      <c r="AW76" s="179">
        <v>22.5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22.5</v>
      </c>
      <c r="BD76" s="179">
        <v>22.5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22.5</v>
      </c>
      <c r="BL76" s="8">
        <f t="shared" si="53"/>
        <v>25.05</v>
      </c>
      <c r="BM76" s="8">
        <f t="shared" si="54"/>
        <v>25.05</v>
      </c>
      <c r="BN76" s="8">
        <f t="shared" si="55"/>
        <v>22.5</v>
      </c>
      <c r="BO76" s="8">
        <f t="shared" si="56"/>
        <v>22.5</v>
      </c>
      <c r="BP76" s="140">
        <f t="shared" si="57"/>
        <v>2.5500000000000007</v>
      </c>
      <c r="BQ76" s="140">
        <f t="shared" si="58"/>
        <v>2.5500000000000007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970</v>
      </c>
      <c r="G77" s="16">
        <f>'[3]07'!G79</f>
        <v>0</v>
      </c>
      <c r="H77" s="17">
        <f t="shared" si="59"/>
        <v>1290</v>
      </c>
      <c r="I77" s="15">
        <f>'[3]07'!J79</f>
        <v>270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19.690000000000001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19.690000000000001</v>
      </c>
      <c r="AE77" s="8">
        <f t="shared" si="43"/>
        <v>19.690000000000001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19.690000000000001</v>
      </c>
      <c r="AL77" s="8">
        <f t="shared" si="35"/>
        <v>230.62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230.62</v>
      </c>
      <c r="AT77" s="8">
        <v>25.05</v>
      </c>
      <c r="AU77" s="8">
        <v>25.05</v>
      </c>
      <c r="AW77" s="179">
        <v>19.690000000000001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19.690000000000001</v>
      </c>
      <c r="BD77" s="179">
        <v>19.690000000000001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19.690000000000001</v>
      </c>
      <c r="BL77" s="8">
        <f t="shared" si="53"/>
        <v>25.05</v>
      </c>
      <c r="BM77" s="8">
        <f t="shared" si="54"/>
        <v>25.05</v>
      </c>
      <c r="BN77" s="8">
        <f t="shared" si="55"/>
        <v>19.690000000000001</v>
      </c>
      <c r="BO77" s="8">
        <f t="shared" si="56"/>
        <v>19.690000000000001</v>
      </c>
      <c r="BP77" s="140">
        <f t="shared" si="57"/>
        <v>5.3599999999999994</v>
      </c>
      <c r="BQ77" s="140">
        <f t="shared" si="58"/>
        <v>5.3599999999999994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970</v>
      </c>
      <c r="G78" s="16">
        <f>'[3]07'!G80</f>
        <v>0</v>
      </c>
      <c r="H78" s="17">
        <f t="shared" si="59"/>
        <v>1290</v>
      </c>
      <c r="I78" s="15">
        <f>'[3]07'!J80</f>
        <v>270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19.690000000000001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19.690000000000001</v>
      </c>
      <c r="AE78" s="8">
        <f t="shared" si="43"/>
        <v>19.690000000000001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19.690000000000001</v>
      </c>
      <c r="AL78" s="8">
        <f t="shared" si="35"/>
        <v>230.62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230.62</v>
      </c>
      <c r="AT78" s="8">
        <v>25.05</v>
      </c>
      <c r="AU78" s="8">
        <v>25.05</v>
      </c>
      <c r="AW78" s="179">
        <v>19.690000000000001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19.690000000000001</v>
      </c>
      <c r="BD78" s="179">
        <v>19.690000000000001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19.690000000000001</v>
      </c>
      <c r="BL78" s="8">
        <f t="shared" si="53"/>
        <v>25.05</v>
      </c>
      <c r="BM78" s="8">
        <f t="shared" si="54"/>
        <v>25.05</v>
      </c>
      <c r="BN78" s="8">
        <f t="shared" si="55"/>
        <v>19.690000000000001</v>
      </c>
      <c r="BO78" s="8">
        <f t="shared" si="56"/>
        <v>19.690000000000001</v>
      </c>
      <c r="BP78" s="140">
        <f t="shared" si="57"/>
        <v>5.3599999999999994</v>
      </c>
      <c r="BQ78" s="140">
        <f t="shared" si="58"/>
        <v>5.3599999999999994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970</v>
      </c>
      <c r="G79" s="16">
        <f>'[3]07'!G81</f>
        <v>0</v>
      </c>
      <c r="H79" s="17">
        <f t="shared" si="59"/>
        <v>1290</v>
      </c>
      <c r="I79" s="15">
        <f>'[3]07'!J81</f>
        <v>270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19.690000000000001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19.690000000000001</v>
      </c>
      <c r="AE79" s="8">
        <f t="shared" si="43"/>
        <v>19.690000000000001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19.690000000000001</v>
      </c>
      <c r="AL79" s="8">
        <f t="shared" si="35"/>
        <v>230.62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230.62</v>
      </c>
      <c r="AT79" s="8">
        <v>25.05</v>
      </c>
      <c r="AU79" s="8">
        <v>25.05</v>
      </c>
      <c r="AW79" s="179">
        <v>19.690000000000001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19.690000000000001</v>
      </c>
      <c r="BD79" s="179">
        <v>19.690000000000001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19.690000000000001</v>
      </c>
      <c r="BL79" s="8">
        <f t="shared" si="53"/>
        <v>25.05</v>
      </c>
      <c r="BM79" s="8">
        <f t="shared" si="54"/>
        <v>25.05</v>
      </c>
      <c r="BN79" s="8">
        <f t="shared" si="55"/>
        <v>19.690000000000001</v>
      </c>
      <c r="BO79" s="8">
        <f t="shared" si="56"/>
        <v>19.690000000000001</v>
      </c>
      <c r="BP79" s="140">
        <f t="shared" si="57"/>
        <v>5.3599999999999994</v>
      </c>
      <c r="BQ79" s="140">
        <f t="shared" si="58"/>
        <v>5.3599999999999994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970</v>
      </c>
      <c r="G80" s="16">
        <f>'[3]07'!G82</f>
        <v>0</v>
      </c>
      <c r="H80" s="17">
        <f t="shared" si="59"/>
        <v>1290</v>
      </c>
      <c r="I80" s="15">
        <f>'[3]07'!J82</f>
        <v>270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19.690000000000001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19.690000000000001</v>
      </c>
      <c r="AE80" s="8">
        <f t="shared" si="43"/>
        <v>19.690000000000001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19.690000000000001</v>
      </c>
      <c r="AL80" s="8">
        <f t="shared" si="35"/>
        <v>230.62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230.62</v>
      </c>
      <c r="AT80" s="8">
        <v>25.05</v>
      </c>
      <c r="AU80" s="8">
        <v>25.05</v>
      </c>
      <c r="AW80" s="179">
        <v>19.690000000000001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19.690000000000001</v>
      </c>
      <c r="BD80" s="179">
        <v>19.690000000000001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19.690000000000001</v>
      </c>
      <c r="BL80" s="8">
        <f t="shared" si="53"/>
        <v>25.05</v>
      </c>
      <c r="BM80" s="8">
        <f t="shared" si="54"/>
        <v>25.05</v>
      </c>
      <c r="BN80" s="8">
        <f t="shared" si="55"/>
        <v>19.690000000000001</v>
      </c>
      <c r="BO80" s="8">
        <f t="shared" si="56"/>
        <v>19.690000000000001</v>
      </c>
      <c r="BP80" s="140">
        <f t="shared" si="57"/>
        <v>5.3599999999999994</v>
      </c>
      <c r="BQ80" s="140">
        <f t="shared" si="58"/>
        <v>5.3599999999999994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970</v>
      </c>
      <c r="G81" s="16">
        <f>'[3]07'!G83</f>
        <v>0</v>
      </c>
      <c r="H81" s="17">
        <f t="shared" si="59"/>
        <v>1290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</v>
      </c>
      <c r="AE81" s="8">
        <f t="shared" si="43"/>
        <v>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</v>
      </c>
      <c r="AL81" s="8">
        <f t="shared" si="35"/>
        <v>264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264</v>
      </c>
      <c r="AT81" s="8">
        <v>25.05</v>
      </c>
      <c r="AU81" s="8">
        <v>25.05</v>
      </c>
      <c r="AW81" s="179">
        <v>3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3</v>
      </c>
      <c r="BD81" s="179">
        <v>3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3</v>
      </c>
      <c r="BL81" s="8">
        <f t="shared" si="53"/>
        <v>25.05</v>
      </c>
      <c r="BM81" s="8">
        <f t="shared" si="54"/>
        <v>25.05</v>
      </c>
      <c r="BN81" s="8">
        <f t="shared" si="55"/>
        <v>3</v>
      </c>
      <c r="BO81" s="8">
        <f t="shared" si="56"/>
        <v>3</v>
      </c>
      <c r="BP81" s="140">
        <f t="shared" si="57"/>
        <v>22.05</v>
      </c>
      <c r="BQ81" s="140">
        <f t="shared" si="58"/>
        <v>22.05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970</v>
      </c>
      <c r="G82" s="16">
        <f>'[3]07'!G84</f>
        <v>0</v>
      </c>
      <c r="H82" s="17">
        <f t="shared" si="59"/>
        <v>1290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</v>
      </c>
      <c r="AE82" s="8">
        <f t="shared" si="43"/>
        <v>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</v>
      </c>
      <c r="AL82" s="8">
        <f t="shared" si="35"/>
        <v>264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264</v>
      </c>
      <c r="AT82" s="8">
        <v>26.11</v>
      </c>
      <c r="AU82" s="8">
        <v>0</v>
      </c>
      <c r="AW82" s="179">
        <v>3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3</v>
      </c>
      <c r="BD82" s="179">
        <v>3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3</v>
      </c>
      <c r="BL82" s="8">
        <f t="shared" si="53"/>
        <v>26.11</v>
      </c>
      <c r="BM82" s="8">
        <f t="shared" si="54"/>
        <v>0</v>
      </c>
      <c r="BN82" s="8">
        <f t="shared" si="55"/>
        <v>3</v>
      </c>
      <c r="BO82" s="8">
        <f t="shared" si="56"/>
        <v>3</v>
      </c>
      <c r="BP82" s="140">
        <f t="shared" si="57"/>
        <v>23.11</v>
      </c>
      <c r="BQ82" s="140">
        <f t="shared" si="58"/>
        <v>-3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970</v>
      </c>
      <c r="G83" s="16">
        <f>'[3]07'!G85</f>
        <v>0</v>
      </c>
      <c r="H83" s="17">
        <f t="shared" si="59"/>
        <v>1290</v>
      </c>
      <c r="I83" s="15">
        <f>'[3]07'!J85</f>
        <v>291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291</v>
      </c>
      <c r="P83" s="18">
        <f>frq!C83</f>
        <v>1</v>
      </c>
      <c r="Q83" s="15">
        <f t="shared" si="33"/>
        <v>291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291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27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27</v>
      </c>
      <c r="AL83" s="8">
        <f t="shared" si="35"/>
        <v>264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264</v>
      </c>
      <c r="AT83" s="8">
        <v>26.11</v>
      </c>
      <c r="AU83" s="8">
        <v>0</v>
      </c>
      <c r="AW83" s="179">
        <v>0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0</v>
      </c>
      <c r="BD83" s="179">
        <v>27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27</v>
      </c>
      <c r="BL83" s="8">
        <f t="shared" si="53"/>
        <v>26.11</v>
      </c>
      <c r="BM83" s="8">
        <f t="shared" si="54"/>
        <v>0</v>
      </c>
      <c r="BN83" s="8">
        <f t="shared" si="55"/>
        <v>0</v>
      </c>
      <c r="BO83" s="8">
        <f t="shared" si="56"/>
        <v>27</v>
      </c>
      <c r="BP83" s="140">
        <f t="shared" si="57"/>
        <v>26.11</v>
      </c>
      <c r="BQ83" s="140">
        <f t="shared" si="58"/>
        <v>-27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970</v>
      </c>
      <c r="G84" s="16">
        <f>'[3]07'!G86</f>
        <v>0</v>
      </c>
      <c r="H84" s="17">
        <f t="shared" si="59"/>
        <v>1290</v>
      </c>
      <c r="I84" s="15">
        <f>'[3]07'!J86</f>
        <v>291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291</v>
      </c>
      <c r="P84" s="18">
        <f>frq!C84</f>
        <v>1</v>
      </c>
      <c r="Q84" s="15">
        <f t="shared" si="33"/>
        <v>291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291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27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27</v>
      </c>
      <c r="AL84" s="8">
        <f t="shared" si="35"/>
        <v>264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264</v>
      </c>
      <c r="AT84" s="8">
        <v>26.11</v>
      </c>
      <c r="AU84" s="8">
        <v>0</v>
      </c>
      <c r="AW84" s="179">
        <v>0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0</v>
      </c>
      <c r="BD84" s="179">
        <v>27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27</v>
      </c>
      <c r="BL84" s="8">
        <f t="shared" si="53"/>
        <v>26.11</v>
      </c>
      <c r="BM84" s="8">
        <f t="shared" si="54"/>
        <v>0</v>
      </c>
      <c r="BN84" s="8">
        <f t="shared" si="55"/>
        <v>0</v>
      </c>
      <c r="BO84" s="8">
        <f t="shared" si="56"/>
        <v>27</v>
      </c>
      <c r="BP84" s="140">
        <f t="shared" si="57"/>
        <v>26.11</v>
      </c>
      <c r="BQ84" s="140">
        <f t="shared" si="58"/>
        <v>-27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970</v>
      </c>
      <c r="G85" s="16">
        <f>'[3]07'!G87</f>
        <v>0</v>
      </c>
      <c r="H85" s="17">
        <f t="shared" si="59"/>
        <v>1290</v>
      </c>
      <c r="I85" s="15">
        <f>'[3]07'!J87</f>
        <v>291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291</v>
      </c>
      <c r="P85" s="18">
        <f>frq!C85</f>
        <v>1</v>
      </c>
      <c r="Q85" s="15">
        <f t="shared" si="33"/>
        <v>291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291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27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27</v>
      </c>
      <c r="AL85" s="8">
        <f t="shared" si="35"/>
        <v>264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264</v>
      </c>
      <c r="AT85" s="8">
        <v>26.11</v>
      </c>
      <c r="AU85" s="8">
        <v>0</v>
      </c>
      <c r="AW85" s="179">
        <v>0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0</v>
      </c>
      <c r="BD85" s="179">
        <v>27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27</v>
      </c>
      <c r="BL85" s="8">
        <f t="shared" si="53"/>
        <v>26.11</v>
      </c>
      <c r="BM85" s="8">
        <f t="shared" si="54"/>
        <v>0</v>
      </c>
      <c r="BN85" s="8">
        <f t="shared" si="55"/>
        <v>0</v>
      </c>
      <c r="BO85" s="8">
        <f t="shared" si="56"/>
        <v>27</v>
      </c>
      <c r="BP85" s="140">
        <f t="shared" si="57"/>
        <v>26.11</v>
      </c>
      <c r="BQ85" s="140">
        <f t="shared" si="58"/>
        <v>-27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970</v>
      </c>
      <c r="G86" s="16">
        <f>'[3]07'!G88</f>
        <v>0</v>
      </c>
      <c r="H86" s="17">
        <f t="shared" si="59"/>
        <v>1290</v>
      </c>
      <c r="I86" s="15">
        <f>'[3]07'!J88</f>
        <v>291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291</v>
      </c>
      <c r="P86" s="18">
        <f>frq!C86</f>
        <v>1</v>
      </c>
      <c r="Q86" s="15">
        <f t="shared" si="33"/>
        <v>291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291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27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</v>
      </c>
      <c r="AL86" s="8">
        <f t="shared" si="35"/>
        <v>264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264</v>
      </c>
      <c r="AT86" s="8">
        <v>26.11</v>
      </c>
      <c r="AU86" s="8">
        <v>0</v>
      </c>
      <c r="AW86" s="179">
        <v>0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0</v>
      </c>
      <c r="BD86" s="179">
        <v>27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27</v>
      </c>
      <c r="BL86" s="8">
        <f t="shared" si="53"/>
        <v>26.11</v>
      </c>
      <c r="BM86" s="8">
        <f t="shared" si="54"/>
        <v>0</v>
      </c>
      <c r="BN86" s="8">
        <f t="shared" si="55"/>
        <v>0</v>
      </c>
      <c r="BO86" s="8">
        <f t="shared" si="56"/>
        <v>27</v>
      </c>
      <c r="BP86" s="140">
        <f t="shared" si="57"/>
        <v>26.11</v>
      </c>
      <c r="BQ86" s="140">
        <f t="shared" si="58"/>
        <v>-27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970</v>
      </c>
      <c r="G87" s="16">
        <f>'[3]07'!G89</f>
        <v>0</v>
      </c>
      <c r="H87" s="17">
        <f t="shared" si="59"/>
        <v>1290</v>
      </c>
      <c r="I87" s="15">
        <f>'[3]07'!J89</f>
        <v>305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25.9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25.9</v>
      </c>
      <c r="AE87" s="8">
        <f t="shared" si="43"/>
        <v>25.9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25.9</v>
      </c>
      <c r="AL87" s="8">
        <f t="shared" si="35"/>
        <v>253.20000000000002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253.20000000000002</v>
      </c>
      <c r="AT87" s="8">
        <v>26.11</v>
      </c>
      <c r="AU87" s="8">
        <v>0</v>
      </c>
      <c r="AW87" s="179">
        <v>25.9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25.9</v>
      </c>
      <c r="BD87" s="179">
        <v>25.9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25.9</v>
      </c>
      <c r="BL87" s="8">
        <f t="shared" si="53"/>
        <v>26.11</v>
      </c>
      <c r="BM87" s="8">
        <f t="shared" si="54"/>
        <v>0</v>
      </c>
      <c r="BN87" s="8">
        <f t="shared" si="55"/>
        <v>25.9</v>
      </c>
      <c r="BO87" s="8">
        <f t="shared" si="56"/>
        <v>25.9</v>
      </c>
      <c r="BP87" s="140">
        <f t="shared" si="57"/>
        <v>0.21000000000000085</v>
      </c>
      <c r="BQ87" s="140">
        <f t="shared" si="58"/>
        <v>-25.9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970</v>
      </c>
      <c r="G88" s="16">
        <f>'[3]07'!G90</f>
        <v>0</v>
      </c>
      <c r="H88" s="17">
        <f t="shared" si="59"/>
        <v>1290</v>
      </c>
      <c r="I88" s="15">
        <f>'[3]07'!J90</f>
        <v>305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25.9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25.9</v>
      </c>
      <c r="AE88" s="8">
        <f t="shared" si="43"/>
        <v>25.9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25.9</v>
      </c>
      <c r="AL88" s="8">
        <f t="shared" si="35"/>
        <v>253.20000000000002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253.20000000000002</v>
      </c>
      <c r="AW88" s="179">
        <v>25.9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25.9</v>
      </c>
      <c r="BD88" s="179">
        <v>25.9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25.9</v>
      </c>
      <c r="BL88" s="8">
        <f t="shared" si="53"/>
        <v>0</v>
      </c>
      <c r="BM88" s="8">
        <f t="shared" si="54"/>
        <v>0</v>
      </c>
      <c r="BN88" s="8">
        <f t="shared" si="55"/>
        <v>25.9</v>
      </c>
      <c r="BO88" s="8">
        <f t="shared" si="56"/>
        <v>25.9</v>
      </c>
      <c r="BP88" s="140">
        <f t="shared" si="57"/>
        <v>-25.9</v>
      </c>
      <c r="BQ88" s="140">
        <f t="shared" si="58"/>
        <v>-25.9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970</v>
      </c>
      <c r="G89" s="16">
        <f>'[3]07'!G91</f>
        <v>0</v>
      </c>
      <c r="H89" s="17">
        <f t="shared" si="59"/>
        <v>1290</v>
      </c>
      <c r="I89" s="15">
        <f>'[3]07'!J91</f>
        <v>305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25.9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25.9</v>
      </c>
      <c r="AE89" s="8">
        <f t="shared" si="43"/>
        <v>25.9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25.9</v>
      </c>
      <c r="AL89" s="8">
        <f t="shared" si="35"/>
        <v>253.20000000000002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253.20000000000002</v>
      </c>
      <c r="AW89" s="179">
        <v>25.9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25.9</v>
      </c>
      <c r="BD89" s="179">
        <v>25.9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25.9</v>
      </c>
      <c r="BL89" s="8">
        <f t="shared" si="53"/>
        <v>0</v>
      </c>
      <c r="BM89" s="8">
        <f t="shared" si="54"/>
        <v>0</v>
      </c>
      <c r="BN89" s="8">
        <f t="shared" si="55"/>
        <v>25.9</v>
      </c>
      <c r="BO89" s="8">
        <f t="shared" si="56"/>
        <v>25.9</v>
      </c>
      <c r="BP89" s="140">
        <f t="shared" si="57"/>
        <v>-25.9</v>
      </c>
      <c r="BQ89" s="140">
        <f t="shared" si="58"/>
        <v>-25.9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970</v>
      </c>
      <c r="G90" s="16">
        <f>'[3]07'!G92</f>
        <v>0</v>
      </c>
      <c r="H90" s="17">
        <f t="shared" si="59"/>
        <v>1290</v>
      </c>
      <c r="I90" s="15">
        <f>'[3]07'!J92</f>
        <v>305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25.9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25.9</v>
      </c>
      <c r="AE90" s="8">
        <f t="shared" si="43"/>
        <v>25.9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25.9</v>
      </c>
      <c r="AL90" s="8">
        <f t="shared" si="35"/>
        <v>253.20000000000002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253.20000000000002</v>
      </c>
      <c r="AW90" s="179">
        <v>25.9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25.9</v>
      </c>
      <c r="BD90" s="179">
        <v>25.9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25.9</v>
      </c>
      <c r="BL90" s="8">
        <f t="shared" si="53"/>
        <v>0</v>
      </c>
      <c r="BM90" s="8">
        <f t="shared" si="54"/>
        <v>0</v>
      </c>
      <c r="BN90" s="8">
        <f t="shared" si="55"/>
        <v>25.9</v>
      </c>
      <c r="BO90" s="8">
        <f t="shared" si="56"/>
        <v>25.9</v>
      </c>
      <c r="BP90" s="140">
        <f t="shared" si="57"/>
        <v>-25.9</v>
      </c>
      <c r="BQ90" s="140">
        <f t="shared" si="58"/>
        <v>-25.9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970</v>
      </c>
      <c r="G91" s="16">
        <f>'[3]07'!G93</f>
        <v>0</v>
      </c>
      <c r="H91" s="17">
        <f t="shared" si="59"/>
        <v>1290</v>
      </c>
      <c r="I91" s="15">
        <f>'[3]07'!J93</f>
        <v>305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25.9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25.9</v>
      </c>
      <c r="AE91" s="8">
        <f t="shared" si="43"/>
        <v>25.9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25.9</v>
      </c>
      <c r="AL91" s="8">
        <f t="shared" si="35"/>
        <v>253.20000000000002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253.20000000000002</v>
      </c>
      <c r="AW91" s="179">
        <v>25.9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25.9</v>
      </c>
      <c r="BD91" s="179">
        <v>25.9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25.9</v>
      </c>
      <c r="BL91" s="8">
        <f t="shared" si="53"/>
        <v>0</v>
      </c>
      <c r="BM91" s="8">
        <f t="shared" si="54"/>
        <v>0</v>
      </c>
      <c r="BN91" s="8">
        <f t="shared" si="55"/>
        <v>25.9</v>
      </c>
      <c r="BO91" s="8">
        <f t="shared" si="56"/>
        <v>25.9</v>
      </c>
      <c r="BP91" s="140">
        <f t="shared" si="57"/>
        <v>-25.9</v>
      </c>
      <c r="BQ91" s="140">
        <f t="shared" si="58"/>
        <v>-25.9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970</v>
      </c>
      <c r="G92" s="16">
        <f>'[3]07'!G94</f>
        <v>0</v>
      </c>
      <c r="H92" s="17">
        <f t="shared" si="59"/>
        <v>1290</v>
      </c>
      <c r="I92" s="15">
        <f>'[3]07'!J94</f>
        <v>305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25.9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25.9</v>
      </c>
      <c r="AE92" s="8">
        <f t="shared" si="43"/>
        <v>25.9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25.9</v>
      </c>
      <c r="AL92" s="8">
        <f t="shared" si="35"/>
        <v>253.20000000000002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253.20000000000002</v>
      </c>
      <c r="AW92" s="179">
        <v>25.9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25.9</v>
      </c>
      <c r="BD92" s="179">
        <v>25.9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25.9</v>
      </c>
      <c r="BL92" s="8">
        <f t="shared" si="53"/>
        <v>0</v>
      </c>
      <c r="BM92" s="8">
        <f t="shared" si="54"/>
        <v>0</v>
      </c>
      <c r="BN92" s="8">
        <f t="shared" si="55"/>
        <v>25.9</v>
      </c>
      <c r="BO92" s="8">
        <f t="shared" si="56"/>
        <v>25.9</v>
      </c>
      <c r="BP92" s="140">
        <f t="shared" si="57"/>
        <v>-25.9</v>
      </c>
      <c r="BQ92" s="140">
        <f t="shared" si="58"/>
        <v>-25.9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970</v>
      </c>
      <c r="G93" s="16">
        <f>'[3]07'!G95</f>
        <v>0</v>
      </c>
      <c r="H93" s="17">
        <f t="shared" si="59"/>
        <v>1290</v>
      </c>
      <c r="I93" s="15">
        <f>'[3]07'!J95</f>
        <v>291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291</v>
      </c>
      <c r="P93" s="18">
        <f>frq!C93</f>
        <v>1</v>
      </c>
      <c r="Q93" s="15">
        <f t="shared" si="33"/>
        <v>291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291</v>
      </c>
      <c r="X93" s="8">
        <f t="shared" si="36"/>
        <v>27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264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264</v>
      </c>
      <c r="AW93" s="179">
        <v>27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27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27</v>
      </c>
      <c r="BO93" s="8">
        <f t="shared" si="56"/>
        <v>0</v>
      </c>
      <c r="BP93" s="140">
        <f t="shared" si="57"/>
        <v>-27</v>
      </c>
      <c r="BQ93" s="140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970</v>
      </c>
      <c r="G94" s="16">
        <f>'[3]07'!G96</f>
        <v>0</v>
      </c>
      <c r="H94" s="17">
        <f t="shared" si="59"/>
        <v>1290</v>
      </c>
      <c r="I94" s="15">
        <f>'[3]07'!J96</f>
        <v>291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291</v>
      </c>
      <c r="P94" s="18">
        <f>frq!C94</f>
        <v>1</v>
      </c>
      <c r="Q94" s="15">
        <f t="shared" si="33"/>
        <v>291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291</v>
      </c>
      <c r="X94" s="8">
        <f t="shared" si="36"/>
        <v>27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264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264</v>
      </c>
      <c r="AW94" s="179">
        <v>27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27</v>
      </c>
      <c r="BD94" s="179">
        <v>0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27</v>
      </c>
      <c r="BO94" s="8">
        <f t="shared" si="56"/>
        <v>0</v>
      </c>
      <c r="BP94" s="140">
        <f t="shared" si="57"/>
        <v>-27</v>
      </c>
      <c r="BQ94" s="140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970</v>
      </c>
      <c r="G95" s="16">
        <f>'[3]07'!G97</f>
        <v>0</v>
      </c>
      <c r="H95" s="17">
        <f t="shared" si="59"/>
        <v>1290</v>
      </c>
      <c r="I95" s="15">
        <f>'[3]07'!J97</f>
        <v>291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291</v>
      </c>
      <c r="P95" s="18">
        <f>frq!C95</f>
        <v>1</v>
      </c>
      <c r="Q95" s="15">
        <f t="shared" si="33"/>
        <v>291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291</v>
      </c>
      <c r="X95" s="8">
        <f t="shared" si="36"/>
        <v>27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264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264</v>
      </c>
      <c r="AW95" s="179">
        <v>27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27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27</v>
      </c>
      <c r="BO95" s="8">
        <f t="shared" si="56"/>
        <v>0</v>
      </c>
      <c r="BP95" s="140">
        <f t="shared" si="57"/>
        <v>-27</v>
      </c>
      <c r="BQ95" s="140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970</v>
      </c>
      <c r="G96" s="16">
        <f>'[3]07'!G98</f>
        <v>0</v>
      </c>
      <c r="H96" s="17">
        <f t="shared" si="59"/>
        <v>1290</v>
      </c>
      <c r="I96" s="15">
        <f>'[3]07'!J98</f>
        <v>291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291</v>
      </c>
      <c r="P96" s="18">
        <f>frq!C96</f>
        <v>1</v>
      </c>
      <c r="Q96" s="15">
        <f t="shared" si="33"/>
        <v>291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291</v>
      </c>
      <c r="X96" s="8">
        <f t="shared" si="36"/>
        <v>27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264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264</v>
      </c>
      <c r="AW96" s="179">
        <v>27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27</v>
      </c>
      <c r="BD96" s="179">
        <v>0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27</v>
      </c>
      <c r="BO96" s="8">
        <f t="shared" si="56"/>
        <v>0</v>
      </c>
      <c r="BP96" s="140">
        <f t="shared" si="57"/>
        <v>-27</v>
      </c>
      <c r="BQ96" s="140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970</v>
      </c>
      <c r="G97" s="16">
        <f>'[3]07'!G99</f>
        <v>0</v>
      </c>
      <c r="H97" s="17">
        <f t="shared" si="59"/>
        <v>1290</v>
      </c>
      <c r="I97" s="15">
        <f>'[3]07'!J99</f>
        <v>291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291</v>
      </c>
      <c r="P97" s="18">
        <f>frq!C97</f>
        <v>1</v>
      </c>
      <c r="Q97" s="15">
        <f t="shared" si="33"/>
        <v>291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291</v>
      </c>
      <c r="X97" s="8">
        <f t="shared" si="36"/>
        <v>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264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264</v>
      </c>
      <c r="AW97" s="179">
        <v>27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27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27</v>
      </c>
      <c r="BO97" s="8">
        <f t="shared" si="56"/>
        <v>0</v>
      </c>
      <c r="BP97" s="140">
        <f t="shared" si="57"/>
        <v>-27</v>
      </c>
      <c r="BQ97" s="140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970</v>
      </c>
      <c r="G98" s="16">
        <f>'[3]07'!G100</f>
        <v>0</v>
      </c>
      <c r="H98" s="17">
        <f t="shared" si="59"/>
        <v>1290</v>
      </c>
      <c r="I98" s="15">
        <f>'[3]07'!J100</f>
        <v>291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291</v>
      </c>
      <c r="P98" s="18">
        <f>frq!C98</f>
        <v>1</v>
      </c>
      <c r="Q98" s="15">
        <f t="shared" si="33"/>
        <v>291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291</v>
      </c>
      <c r="X98" s="8">
        <f t="shared" si="36"/>
        <v>27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264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264</v>
      </c>
      <c r="AW98" s="179">
        <v>27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27</v>
      </c>
      <c r="BD98" s="179">
        <v>0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27</v>
      </c>
      <c r="BO98" s="8">
        <f t="shared" si="56"/>
        <v>0</v>
      </c>
      <c r="BP98" s="140">
        <f t="shared" si="57"/>
        <v>-27</v>
      </c>
      <c r="BQ98" s="140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0.20250000000000001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31.002500000000001</v>
      </c>
      <c r="I99" s="15">
        <f t="shared" si="62"/>
        <v>6.5721224999999999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6.5721224999999999</v>
      </c>
      <c r="P99" s="15">
        <f t="shared" si="62"/>
        <v>2.4E-2</v>
      </c>
      <c r="Q99" s="15">
        <f t="shared" si="62"/>
        <v>6.5721224999999999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6.5721224999999999</v>
      </c>
      <c r="X99" s="15">
        <f t="shared" si="62"/>
        <v>0.52855500000000011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0.52855500000000011</v>
      </c>
      <c r="AE99" s="15">
        <f t="shared" si="62"/>
        <v>0.44572500000000009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0.44572500000000009</v>
      </c>
      <c r="AL99" s="15">
        <f t="shared" si="62"/>
        <v>5.5978425000000005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5.5978425000000005</v>
      </c>
      <c r="AS99" s="15">
        <f t="shared" si="62"/>
        <v>0</v>
      </c>
      <c r="AT99" s="15">
        <f t="shared" si="62"/>
        <v>0.43143249999999961</v>
      </c>
      <c r="AU99" s="15">
        <f t="shared" si="62"/>
        <v>0.4053224999999997</v>
      </c>
      <c r="AV99" s="15">
        <f t="shared" si="62"/>
        <v>0</v>
      </c>
      <c r="AW99" s="15">
        <f t="shared" si="62"/>
        <v>0.52855500000000011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0.52855500000000011</v>
      </c>
      <c r="BD99" s="15">
        <f t="shared" si="62"/>
        <v>0.44572500000000009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0.44572500000000009</v>
      </c>
      <c r="BK99" s="15"/>
      <c r="BL99" s="15">
        <f t="shared" si="63"/>
        <v>0.43143249999999961</v>
      </c>
      <c r="BM99" s="15">
        <f t="shared" si="63"/>
        <v>0.4053224999999997</v>
      </c>
      <c r="BN99" s="15">
        <f t="shared" si="63"/>
        <v>0.52855500000000011</v>
      </c>
      <c r="BO99" s="15">
        <f t="shared" si="63"/>
        <v>0.44572500000000009</v>
      </c>
      <c r="BP99" s="15">
        <f t="shared" si="63"/>
        <v>-9.7122499999999973E-2</v>
      </c>
      <c r="BQ99" s="15">
        <f t="shared" si="63"/>
        <v>-4.0402500000000098E-2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45084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42.41</v>
      </c>
      <c r="J3">
        <f>BYPL_EOD!AE3+BYPL_EOD!AF3</f>
        <v>24.09</v>
      </c>
      <c r="K3">
        <f>MES_EOD!AE3+MES_EOD!AF3</f>
        <v>9.08</v>
      </c>
      <c r="L3">
        <f>NDMC_EOD!AE3+NDMC_EOD!AF3</f>
        <v>45.42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42.41</v>
      </c>
      <c r="Q3">
        <v>24.09</v>
      </c>
      <c r="R3">
        <v>9.08</v>
      </c>
      <c r="S3">
        <v>45.42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43</v>
      </c>
      <c r="J4">
        <f>BYPL_EOD!AE4+BYPL_EOD!AF4</f>
        <v>24.43</v>
      </c>
      <c r="K4">
        <f>MES_EOD!AE4+MES_EOD!AF4</f>
        <v>9.2100000000000009</v>
      </c>
      <c r="L4">
        <f>NDMC_EOD!AE4+NDMC_EOD!AF4</f>
        <v>46.06</v>
      </c>
      <c r="M4">
        <f>TPDDL_EOD!AE4+TPDDL_EOD!AF4</f>
        <v>29.31</v>
      </c>
      <c r="N4">
        <f t="shared" si="0"/>
        <v>152.01000000000002</v>
      </c>
      <c r="O4" s="112">
        <f t="shared" si="1"/>
        <v>-1.0000000000019327E-2</v>
      </c>
      <c r="P4">
        <v>42.997171238734289</v>
      </c>
      <c r="Q4">
        <v>24.428392868890199</v>
      </c>
      <c r="R4">
        <v>9.2093941188079729</v>
      </c>
      <c r="S4">
        <v>46.056969936188402</v>
      </c>
      <c r="T4">
        <v>29.308071837379114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43</v>
      </c>
      <c r="J5">
        <f>BYPL_EOD!AE5+BYPL_EOD!AF5</f>
        <v>24.43</v>
      </c>
      <c r="K5">
        <f>MES_EOD!AE5+MES_EOD!AF5</f>
        <v>9.2100000000000009</v>
      </c>
      <c r="L5">
        <f>NDMC_EOD!AE5+NDMC_EOD!AF5</f>
        <v>46.06</v>
      </c>
      <c r="M5">
        <f>TPDDL_EOD!AE5+TPDDL_EOD!AF5</f>
        <v>29.31</v>
      </c>
      <c r="N5">
        <f t="shared" si="0"/>
        <v>152.01000000000002</v>
      </c>
      <c r="O5" s="112">
        <f t="shared" si="1"/>
        <v>-1.0000000000019327E-2</v>
      </c>
      <c r="P5">
        <v>42.997171238734289</v>
      </c>
      <c r="Q5">
        <v>24.428392868890199</v>
      </c>
      <c r="R5">
        <v>9.2093941188079729</v>
      </c>
      <c r="S5">
        <v>46.056969936188402</v>
      </c>
      <c r="T5">
        <v>29.308071837379114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43</v>
      </c>
      <c r="J6">
        <f>BYPL_EOD!AE6+BYPL_EOD!AF6</f>
        <v>24.43</v>
      </c>
      <c r="K6">
        <f>MES_EOD!AE6+MES_EOD!AF6</f>
        <v>9.2100000000000009</v>
      </c>
      <c r="L6">
        <f>NDMC_EOD!AE6+NDMC_EOD!AF6</f>
        <v>46.06</v>
      </c>
      <c r="M6">
        <f>TPDDL_EOD!AE6+TPDDL_EOD!AF6</f>
        <v>29.31</v>
      </c>
      <c r="N6">
        <f t="shared" si="0"/>
        <v>152.01000000000002</v>
      </c>
      <c r="O6" s="112">
        <f t="shared" si="1"/>
        <v>-1.0000000000019327E-2</v>
      </c>
      <c r="P6">
        <v>42.997171238734289</v>
      </c>
      <c r="Q6">
        <v>24.428392868890199</v>
      </c>
      <c r="R6">
        <v>9.2093941188079729</v>
      </c>
      <c r="S6">
        <v>46.056969936188402</v>
      </c>
      <c r="T6">
        <v>29.308071837379114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43</v>
      </c>
      <c r="J7">
        <f>BYPL_EOD!AE7+BYPL_EOD!AF7</f>
        <v>24.43</v>
      </c>
      <c r="K7">
        <f>MES_EOD!AE7+MES_EOD!AF7</f>
        <v>9.2100000000000009</v>
      </c>
      <c r="L7">
        <f>NDMC_EOD!AE7+NDMC_EOD!AF7</f>
        <v>46.06</v>
      </c>
      <c r="M7">
        <f>TPDDL_EOD!AE7+TPDDL_EOD!AF7</f>
        <v>29.31</v>
      </c>
      <c r="N7">
        <f t="shared" si="0"/>
        <v>152.01000000000002</v>
      </c>
      <c r="O7" s="112">
        <f t="shared" si="1"/>
        <v>-1.0000000000019327E-2</v>
      </c>
      <c r="P7">
        <v>42.997171238734289</v>
      </c>
      <c r="Q7">
        <v>24.428392868890199</v>
      </c>
      <c r="R7">
        <v>9.2093941188079729</v>
      </c>
      <c r="S7">
        <v>46.056969936188402</v>
      </c>
      <c r="T7">
        <v>29.308071837379114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43</v>
      </c>
      <c r="J8">
        <f>BYPL_EOD!AE8+BYPL_EOD!AF8</f>
        <v>24.43</v>
      </c>
      <c r="K8">
        <f>MES_EOD!AE8+MES_EOD!AF8</f>
        <v>9.2100000000000009</v>
      </c>
      <c r="L8">
        <f>NDMC_EOD!AE8+NDMC_EOD!AF8</f>
        <v>46.06</v>
      </c>
      <c r="M8">
        <f>TPDDL_EOD!AE8+TPDDL_EOD!AF8</f>
        <v>29.31</v>
      </c>
      <c r="N8">
        <f t="shared" si="0"/>
        <v>152.01000000000002</v>
      </c>
      <c r="O8" s="112">
        <f t="shared" si="1"/>
        <v>-1.0000000000019327E-2</v>
      </c>
      <c r="P8">
        <v>42.997171238734289</v>
      </c>
      <c r="Q8">
        <v>24.428392868890199</v>
      </c>
      <c r="R8">
        <v>9.2093941188079729</v>
      </c>
      <c r="S8">
        <v>46.056969936188402</v>
      </c>
      <c r="T8">
        <v>29.308071837379114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43</v>
      </c>
      <c r="J9">
        <f>BYPL_EOD!AE9+BYPL_EOD!AF9</f>
        <v>24.43</v>
      </c>
      <c r="K9">
        <f>MES_EOD!AE9+MES_EOD!AF9</f>
        <v>9.2100000000000009</v>
      </c>
      <c r="L9">
        <f>NDMC_EOD!AE9+NDMC_EOD!AF9</f>
        <v>46.06</v>
      </c>
      <c r="M9">
        <f>TPDDL_EOD!AE9+TPDDL_EOD!AF9</f>
        <v>29.31</v>
      </c>
      <c r="N9">
        <f t="shared" si="0"/>
        <v>152.01000000000002</v>
      </c>
      <c r="O9" s="112">
        <f t="shared" si="1"/>
        <v>-1.0000000000019327E-2</v>
      </c>
      <c r="P9">
        <v>42.997171238734289</v>
      </c>
      <c r="Q9">
        <v>24.428392868890199</v>
      </c>
      <c r="R9">
        <v>9.2093941188079729</v>
      </c>
      <c r="S9">
        <v>46.056969936188402</v>
      </c>
      <c r="T9">
        <v>29.308071837379114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12"/>
      <c r="I10">
        <f>BRPL_EOD!AE10+BRPL_EOD!AF10</f>
        <v>43</v>
      </c>
      <c r="J10">
        <f>BYPL_EOD!AE10+BYPL_EOD!AF10</f>
        <v>24.43</v>
      </c>
      <c r="K10">
        <f>MES_EOD!AE10+MES_EOD!AF10</f>
        <v>9.2100000000000009</v>
      </c>
      <c r="L10">
        <f>NDMC_EOD!AE10+NDMC_EOD!AF10</f>
        <v>46.06</v>
      </c>
      <c r="M10">
        <f>TPDDL_EOD!AE10+TPDDL_EOD!AF10</f>
        <v>29.31</v>
      </c>
      <c r="N10">
        <f t="shared" si="0"/>
        <v>152.01000000000002</v>
      </c>
      <c r="O10" s="112">
        <f t="shared" si="1"/>
        <v>-1.0000000000019327E-2</v>
      </c>
      <c r="P10">
        <v>42.997171238734289</v>
      </c>
      <c r="Q10">
        <v>24.428392868890199</v>
      </c>
      <c r="R10">
        <v>9.2093941188079729</v>
      </c>
      <c r="S10">
        <v>46.056969936188402</v>
      </c>
      <c r="T10">
        <v>29.308071837379114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43</v>
      </c>
      <c r="J11">
        <f>BYPL_EOD!AE11+BYPL_EOD!AF11</f>
        <v>24.43</v>
      </c>
      <c r="K11">
        <f>MES_EOD!AE11+MES_EOD!AF11</f>
        <v>9.2100000000000009</v>
      </c>
      <c r="L11">
        <f>NDMC_EOD!AE11+NDMC_EOD!AF11</f>
        <v>46.06</v>
      </c>
      <c r="M11">
        <f>TPDDL_EOD!AE11+TPDDL_EOD!AF11</f>
        <v>29.31</v>
      </c>
      <c r="N11">
        <f t="shared" si="0"/>
        <v>152.01000000000002</v>
      </c>
      <c r="O11" s="112">
        <f t="shared" si="1"/>
        <v>-1.0000000000019327E-2</v>
      </c>
      <c r="P11">
        <v>42.997171238734289</v>
      </c>
      <c r="Q11">
        <v>24.428392868890199</v>
      </c>
      <c r="R11">
        <v>9.2093941188079729</v>
      </c>
      <c r="S11">
        <v>46.056969936188402</v>
      </c>
      <c r="T11">
        <v>29.308071837379114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43</v>
      </c>
      <c r="J12">
        <f>BYPL_EOD!AE12+BYPL_EOD!AF12</f>
        <v>24.43</v>
      </c>
      <c r="K12">
        <f>MES_EOD!AE12+MES_EOD!AF12</f>
        <v>9.2100000000000009</v>
      </c>
      <c r="L12">
        <f>NDMC_EOD!AE12+NDMC_EOD!AF12</f>
        <v>46.06</v>
      </c>
      <c r="M12">
        <f>TPDDL_EOD!AE12+TPDDL_EOD!AF12</f>
        <v>29.31</v>
      </c>
      <c r="N12">
        <f t="shared" si="0"/>
        <v>152.01000000000002</v>
      </c>
      <c r="O12" s="112">
        <f t="shared" si="1"/>
        <v>-1.0000000000019327E-2</v>
      </c>
      <c r="P12">
        <v>42.997171238734289</v>
      </c>
      <c r="Q12">
        <v>24.428392868890199</v>
      </c>
      <c r="R12">
        <v>9.2093941188079729</v>
      </c>
      <c r="S12">
        <v>46.056969936188402</v>
      </c>
      <c r="T12">
        <v>29.308071837379114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43</v>
      </c>
      <c r="J13">
        <f>BYPL_EOD!AE13+BYPL_EOD!AF13</f>
        <v>24.43</v>
      </c>
      <c r="K13">
        <f>MES_EOD!AE13+MES_EOD!AF13</f>
        <v>9.2100000000000009</v>
      </c>
      <c r="L13">
        <f>NDMC_EOD!AE13+NDMC_EOD!AF13</f>
        <v>46.06</v>
      </c>
      <c r="M13">
        <f>TPDDL_EOD!AE13+TPDDL_EOD!AF13</f>
        <v>29.31</v>
      </c>
      <c r="N13">
        <f t="shared" si="0"/>
        <v>152.01000000000002</v>
      </c>
      <c r="O13" s="112">
        <f t="shared" si="1"/>
        <v>-1.0000000000019327E-2</v>
      </c>
      <c r="P13">
        <v>42.997171238734289</v>
      </c>
      <c r="Q13">
        <v>24.428392868890199</v>
      </c>
      <c r="R13">
        <v>9.2093941188079729</v>
      </c>
      <c r="S13">
        <v>46.056969936188402</v>
      </c>
      <c r="T13">
        <v>29.308071837379114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43</v>
      </c>
      <c r="J14">
        <f>BYPL_EOD!AE14+BYPL_EOD!AF14</f>
        <v>24.43</v>
      </c>
      <c r="K14">
        <f>MES_EOD!AE14+MES_EOD!AF14</f>
        <v>9.2100000000000009</v>
      </c>
      <c r="L14">
        <f>NDMC_EOD!AE14+NDMC_EOD!AF14</f>
        <v>46.06</v>
      </c>
      <c r="M14">
        <f>TPDDL_EOD!AE14+TPDDL_EOD!AF14</f>
        <v>29.31</v>
      </c>
      <c r="N14">
        <f t="shared" si="0"/>
        <v>152.01000000000002</v>
      </c>
      <c r="O14" s="112">
        <f t="shared" si="1"/>
        <v>-1.0000000000019327E-2</v>
      </c>
      <c r="P14">
        <v>42.997171238734289</v>
      </c>
      <c r="Q14">
        <v>24.428392868890199</v>
      </c>
      <c r="R14">
        <v>9.2093941188079729</v>
      </c>
      <c r="S14">
        <v>46.056969936188402</v>
      </c>
      <c r="T14">
        <v>29.308071837379114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43.57</v>
      </c>
      <c r="J15">
        <f>BYPL_EOD!AE15+BYPL_EOD!AF15</f>
        <v>24.75</v>
      </c>
      <c r="K15">
        <f>MES_EOD!AE15+MES_EOD!AF15</f>
        <v>9.33</v>
      </c>
      <c r="L15">
        <f>NDMC_EOD!AE15+NDMC_EOD!AF15</f>
        <v>46.66</v>
      </c>
      <c r="M15">
        <f>TPDDL_EOD!AE15+TPDDL_EOD!AF15</f>
        <v>29.69</v>
      </c>
      <c r="N15">
        <f t="shared" si="0"/>
        <v>154</v>
      </c>
      <c r="O15" s="112">
        <f t="shared" si="1"/>
        <v>0</v>
      </c>
      <c r="P15">
        <v>43.57</v>
      </c>
      <c r="Q15">
        <v>24.75</v>
      </c>
      <c r="R15">
        <v>9.33</v>
      </c>
      <c r="S15">
        <v>46.66</v>
      </c>
      <c r="T15">
        <v>29.69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43.57</v>
      </c>
      <c r="J16">
        <f>BYPL_EOD!AE16+BYPL_EOD!AF16</f>
        <v>24.75</v>
      </c>
      <c r="K16">
        <f>MES_EOD!AE16+MES_EOD!AF16</f>
        <v>9.33</v>
      </c>
      <c r="L16">
        <f>NDMC_EOD!AE16+NDMC_EOD!AF16</f>
        <v>46.66</v>
      </c>
      <c r="M16">
        <f>TPDDL_EOD!AE16+TPDDL_EOD!AF16</f>
        <v>29.69</v>
      </c>
      <c r="N16">
        <f t="shared" si="0"/>
        <v>154</v>
      </c>
      <c r="O16" s="112">
        <f t="shared" si="1"/>
        <v>0</v>
      </c>
      <c r="P16">
        <v>43.57</v>
      </c>
      <c r="Q16">
        <v>24.75</v>
      </c>
      <c r="R16">
        <v>9.33</v>
      </c>
      <c r="S16">
        <v>46.66</v>
      </c>
      <c r="T16">
        <v>29.69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43.57</v>
      </c>
      <c r="J17">
        <f>BYPL_EOD!AE17+BYPL_EOD!AF17</f>
        <v>24.75</v>
      </c>
      <c r="K17">
        <f>MES_EOD!AE17+MES_EOD!AF17</f>
        <v>9.33</v>
      </c>
      <c r="L17">
        <f>NDMC_EOD!AE17+NDMC_EOD!AF17</f>
        <v>46.66</v>
      </c>
      <c r="M17">
        <f>TPDDL_EOD!AE17+TPDDL_EOD!AF17</f>
        <v>29.69</v>
      </c>
      <c r="N17">
        <f t="shared" si="0"/>
        <v>154</v>
      </c>
      <c r="O17" s="112">
        <f t="shared" si="1"/>
        <v>0</v>
      </c>
      <c r="P17">
        <v>43.57</v>
      </c>
      <c r="Q17">
        <v>24.75</v>
      </c>
      <c r="R17">
        <v>9.33</v>
      </c>
      <c r="S17">
        <v>46.66</v>
      </c>
      <c r="T17">
        <v>29.69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43.57</v>
      </c>
      <c r="J18">
        <f>BYPL_EOD!AE18+BYPL_EOD!AF18</f>
        <v>24.75</v>
      </c>
      <c r="K18">
        <f>MES_EOD!AE18+MES_EOD!AF18</f>
        <v>9.33</v>
      </c>
      <c r="L18">
        <f>NDMC_EOD!AE18+NDMC_EOD!AF18</f>
        <v>46.66</v>
      </c>
      <c r="M18">
        <f>TPDDL_EOD!AE18+TPDDL_EOD!AF18</f>
        <v>29.69</v>
      </c>
      <c r="N18">
        <f t="shared" si="0"/>
        <v>154</v>
      </c>
      <c r="O18" s="112">
        <f t="shared" si="1"/>
        <v>0</v>
      </c>
      <c r="P18">
        <v>43.57</v>
      </c>
      <c r="Q18">
        <v>24.75</v>
      </c>
      <c r="R18">
        <v>9.33</v>
      </c>
      <c r="S18">
        <v>46.66</v>
      </c>
      <c r="T18">
        <v>29.69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43.57</v>
      </c>
      <c r="J19">
        <f>BYPL_EOD!AE19+BYPL_EOD!AF19</f>
        <v>24.75</v>
      </c>
      <c r="K19">
        <f>MES_EOD!AE19+MES_EOD!AF19</f>
        <v>9.33</v>
      </c>
      <c r="L19">
        <f>NDMC_EOD!AE19+NDMC_EOD!AF19</f>
        <v>46.66</v>
      </c>
      <c r="M19">
        <f>TPDDL_EOD!AE19+TPDDL_EOD!AF19</f>
        <v>29.69</v>
      </c>
      <c r="N19">
        <f t="shared" si="0"/>
        <v>154</v>
      </c>
      <c r="O19" s="112">
        <f t="shared" si="1"/>
        <v>0</v>
      </c>
      <c r="P19">
        <v>43.57</v>
      </c>
      <c r="Q19">
        <v>24.75</v>
      </c>
      <c r="R19">
        <v>9.33</v>
      </c>
      <c r="S19">
        <v>46.66</v>
      </c>
      <c r="T19">
        <v>29.69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43.57</v>
      </c>
      <c r="J20">
        <f>BYPL_EOD!AE20+BYPL_EOD!AF20</f>
        <v>24.75</v>
      </c>
      <c r="K20">
        <f>MES_EOD!AE20+MES_EOD!AF20</f>
        <v>9.33</v>
      </c>
      <c r="L20">
        <f>NDMC_EOD!AE20+NDMC_EOD!AF20</f>
        <v>46.66</v>
      </c>
      <c r="M20">
        <f>TPDDL_EOD!AE20+TPDDL_EOD!AF20</f>
        <v>29.69</v>
      </c>
      <c r="N20">
        <f t="shared" si="0"/>
        <v>154</v>
      </c>
      <c r="O20" s="112">
        <f t="shared" si="1"/>
        <v>0</v>
      </c>
      <c r="P20">
        <v>43.57</v>
      </c>
      <c r="Q20">
        <v>24.75</v>
      </c>
      <c r="R20">
        <v>9.33</v>
      </c>
      <c r="S20">
        <v>46.66</v>
      </c>
      <c r="T20">
        <v>29.69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43.57</v>
      </c>
      <c r="J21">
        <f>BYPL_EOD!AE21+BYPL_EOD!AF21</f>
        <v>24.75</v>
      </c>
      <c r="K21">
        <f>MES_EOD!AE21+MES_EOD!AF21</f>
        <v>9.33</v>
      </c>
      <c r="L21">
        <f>NDMC_EOD!AE21+NDMC_EOD!AF21</f>
        <v>46.66</v>
      </c>
      <c r="M21">
        <f>TPDDL_EOD!AE21+TPDDL_EOD!AF21</f>
        <v>29.69</v>
      </c>
      <c r="N21">
        <f t="shared" si="0"/>
        <v>154</v>
      </c>
      <c r="O21" s="112">
        <f t="shared" si="1"/>
        <v>0</v>
      </c>
      <c r="P21">
        <v>43.57</v>
      </c>
      <c r="Q21">
        <v>24.75</v>
      </c>
      <c r="R21">
        <v>9.33</v>
      </c>
      <c r="S21">
        <v>46.66</v>
      </c>
      <c r="T21">
        <v>29.69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43.57</v>
      </c>
      <c r="J22">
        <f>BYPL_EOD!AE22+BYPL_EOD!AF22</f>
        <v>24.75</v>
      </c>
      <c r="K22">
        <f>MES_EOD!AE22+MES_EOD!AF22</f>
        <v>9.33</v>
      </c>
      <c r="L22">
        <f>NDMC_EOD!AE22+NDMC_EOD!AF22</f>
        <v>46.66</v>
      </c>
      <c r="M22">
        <f>TPDDL_EOD!AE22+TPDDL_EOD!AF22</f>
        <v>29.69</v>
      </c>
      <c r="N22">
        <f t="shared" si="0"/>
        <v>154</v>
      </c>
      <c r="O22" s="112">
        <f t="shared" si="1"/>
        <v>0</v>
      </c>
      <c r="P22">
        <v>43.57</v>
      </c>
      <c r="Q22">
        <v>24.75</v>
      </c>
      <c r="R22">
        <v>9.33</v>
      </c>
      <c r="S22">
        <v>46.66</v>
      </c>
      <c r="T22">
        <v>29.69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43.57</v>
      </c>
      <c r="J23">
        <f>BYPL_EOD!AE23+BYPL_EOD!AF23</f>
        <v>24.75</v>
      </c>
      <c r="K23">
        <f>MES_EOD!AE23+MES_EOD!AF23</f>
        <v>9.33</v>
      </c>
      <c r="L23">
        <f>NDMC_EOD!AE23+NDMC_EOD!AF23</f>
        <v>46.66</v>
      </c>
      <c r="M23">
        <f>TPDDL_EOD!AE23+TPDDL_EOD!AF23</f>
        <v>29.69</v>
      </c>
      <c r="N23">
        <f t="shared" si="0"/>
        <v>154</v>
      </c>
      <c r="O23" s="112">
        <f t="shared" si="1"/>
        <v>0</v>
      </c>
      <c r="P23">
        <v>43.57</v>
      </c>
      <c r="Q23">
        <v>24.75</v>
      </c>
      <c r="R23">
        <v>9.33</v>
      </c>
      <c r="S23">
        <v>46.66</v>
      </c>
      <c r="T23">
        <v>29.69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43.57</v>
      </c>
      <c r="J24">
        <f>BYPL_EOD!AE24+BYPL_EOD!AF24</f>
        <v>24.75</v>
      </c>
      <c r="K24">
        <f>MES_EOD!AE24+MES_EOD!AF24</f>
        <v>9.33</v>
      </c>
      <c r="L24">
        <f>NDMC_EOD!AE24+NDMC_EOD!AF24</f>
        <v>46.66</v>
      </c>
      <c r="M24">
        <f>TPDDL_EOD!AE24+TPDDL_EOD!AF24</f>
        <v>29.69</v>
      </c>
      <c r="N24">
        <f t="shared" si="0"/>
        <v>154</v>
      </c>
      <c r="O24" s="112">
        <f t="shared" si="1"/>
        <v>0</v>
      </c>
      <c r="P24">
        <v>43.57</v>
      </c>
      <c r="Q24">
        <v>24.75</v>
      </c>
      <c r="R24">
        <v>9.33</v>
      </c>
      <c r="S24">
        <v>46.66</v>
      </c>
      <c r="T24">
        <v>29.69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43.57</v>
      </c>
      <c r="J25">
        <f>BYPL_EOD!AE25+BYPL_EOD!AF25</f>
        <v>24.75</v>
      </c>
      <c r="K25">
        <f>MES_EOD!AE25+MES_EOD!AF25</f>
        <v>9.33</v>
      </c>
      <c r="L25">
        <f>NDMC_EOD!AE25+NDMC_EOD!AF25</f>
        <v>46.66</v>
      </c>
      <c r="M25">
        <f>TPDDL_EOD!AE25+TPDDL_EOD!AF25</f>
        <v>29.69</v>
      </c>
      <c r="N25">
        <f t="shared" si="0"/>
        <v>154</v>
      </c>
      <c r="O25" s="112">
        <f t="shared" si="1"/>
        <v>0</v>
      </c>
      <c r="P25">
        <v>43.57</v>
      </c>
      <c r="Q25">
        <v>24.75</v>
      </c>
      <c r="R25">
        <v>9.33</v>
      </c>
      <c r="S25">
        <v>46.66</v>
      </c>
      <c r="T25">
        <v>29.69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43.57</v>
      </c>
      <c r="J26">
        <f>BYPL_EOD!AE26+BYPL_EOD!AF26</f>
        <v>24.75</v>
      </c>
      <c r="K26">
        <f>MES_EOD!AE26+MES_EOD!AF26</f>
        <v>9.33</v>
      </c>
      <c r="L26">
        <f>NDMC_EOD!AE26+NDMC_EOD!AF26</f>
        <v>46.66</v>
      </c>
      <c r="M26">
        <f>TPDDL_EOD!AE26+TPDDL_EOD!AF26</f>
        <v>29.69</v>
      </c>
      <c r="N26">
        <f t="shared" si="0"/>
        <v>154</v>
      </c>
      <c r="O26" s="112">
        <f t="shared" si="1"/>
        <v>0</v>
      </c>
      <c r="P26">
        <v>43.57</v>
      </c>
      <c r="Q26">
        <v>24.75</v>
      </c>
      <c r="R26">
        <v>9.33</v>
      </c>
      <c r="S26">
        <v>46.66</v>
      </c>
      <c r="T26">
        <v>29.69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43.57</v>
      </c>
      <c r="J27">
        <f>BYPL_EOD!AE27+BYPL_EOD!AF27</f>
        <v>24.75</v>
      </c>
      <c r="K27">
        <f>MES_EOD!AE27+MES_EOD!AF27</f>
        <v>9.33</v>
      </c>
      <c r="L27">
        <f>NDMC_EOD!AE27+NDMC_EOD!AF27</f>
        <v>46.66</v>
      </c>
      <c r="M27">
        <f>TPDDL_EOD!AE27+TPDDL_EOD!AF27</f>
        <v>29.69</v>
      </c>
      <c r="N27">
        <f t="shared" si="0"/>
        <v>154</v>
      </c>
      <c r="O27" s="112">
        <f t="shared" si="1"/>
        <v>0</v>
      </c>
      <c r="P27">
        <v>43.57</v>
      </c>
      <c r="Q27">
        <v>24.75</v>
      </c>
      <c r="R27">
        <v>9.33</v>
      </c>
      <c r="S27">
        <v>46.66</v>
      </c>
      <c r="T27">
        <v>29.69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43.57</v>
      </c>
      <c r="J28">
        <f>BYPL_EOD!AE28+BYPL_EOD!AF28</f>
        <v>24.75</v>
      </c>
      <c r="K28">
        <f>MES_EOD!AE28+MES_EOD!AF28</f>
        <v>9.33</v>
      </c>
      <c r="L28">
        <f>NDMC_EOD!AE28+NDMC_EOD!AF28</f>
        <v>46.66</v>
      </c>
      <c r="M28">
        <f>TPDDL_EOD!AE28+TPDDL_EOD!AF28</f>
        <v>29.69</v>
      </c>
      <c r="N28">
        <f t="shared" si="0"/>
        <v>154</v>
      </c>
      <c r="O28" s="112">
        <f t="shared" si="1"/>
        <v>0</v>
      </c>
      <c r="P28">
        <v>43.57</v>
      </c>
      <c r="Q28">
        <v>24.75</v>
      </c>
      <c r="R28">
        <v>9.33</v>
      </c>
      <c r="S28">
        <v>46.66</v>
      </c>
      <c r="T28">
        <v>29.69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43.57</v>
      </c>
      <c r="J29">
        <f>BYPL_EOD!AE29+BYPL_EOD!AF29</f>
        <v>24.75</v>
      </c>
      <c r="K29">
        <f>MES_EOD!AE29+MES_EOD!AF29</f>
        <v>9.33</v>
      </c>
      <c r="L29">
        <f>NDMC_EOD!AE29+NDMC_EOD!AF29</f>
        <v>46.66</v>
      </c>
      <c r="M29">
        <f>TPDDL_EOD!AE29+TPDDL_EOD!AF29</f>
        <v>29.69</v>
      </c>
      <c r="N29">
        <f t="shared" si="0"/>
        <v>154</v>
      </c>
      <c r="O29" s="112">
        <f t="shared" si="1"/>
        <v>0</v>
      </c>
      <c r="P29">
        <v>43.57</v>
      </c>
      <c r="Q29">
        <v>24.75</v>
      </c>
      <c r="R29">
        <v>9.33</v>
      </c>
      <c r="S29">
        <v>46.66</v>
      </c>
      <c r="T29">
        <v>29.69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43.57</v>
      </c>
      <c r="J30">
        <f>BYPL_EOD!AE30+BYPL_EOD!AF30</f>
        <v>24.75</v>
      </c>
      <c r="K30">
        <f>MES_EOD!AE30+MES_EOD!AF30</f>
        <v>9.33</v>
      </c>
      <c r="L30">
        <f>NDMC_EOD!AE30+NDMC_EOD!AF30</f>
        <v>46.66</v>
      </c>
      <c r="M30">
        <f>TPDDL_EOD!AE30+TPDDL_EOD!AF30</f>
        <v>29.69</v>
      </c>
      <c r="N30">
        <f t="shared" si="0"/>
        <v>154</v>
      </c>
      <c r="O30" s="112">
        <f t="shared" si="1"/>
        <v>0</v>
      </c>
      <c r="P30">
        <v>43.57</v>
      </c>
      <c r="Q30">
        <v>24.75</v>
      </c>
      <c r="R30">
        <v>9.33</v>
      </c>
      <c r="S30">
        <v>46.66</v>
      </c>
      <c r="T30">
        <v>29.69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43</v>
      </c>
      <c r="J31">
        <f>BYPL_EOD!AE31+BYPL_EOD!AF31</f>
        <v>24.43</v>
      </c>
      <c r="K31">
        <f>MES_EOD!AE31+MES_EOD!AF31</f>
        <v>9.2100000000000009</v>
      </c>
      <c r="L31">
        <f>NDMC_EOD!AE31+NDMC_EOD!AF31</f>
        <v>46.06</v>
      </c>
      <c r="M31">
        <f>TPDDL_EOD!AE31+TPDDL_EOD!AF31</f>
        <v>29.31</v>
      </c>
      <c r="N31">
        <f t="shared" si="0"/>
        <v>152.01000000000002</v>
      </c>
      <c r="O31" s="112">
        <f t="shared" si="1"/>
        <v>-1.0000000000019327E-2</v>
      </c>
      <c r="P31">
        <v>42.997171238734289</v>
      </c>
      <c r="Q31">
        <v>24.428392868890199</v>
      </c>
      <c r="R31">
        <v>9.2093941188079729</v>
      </c>
      <c r="S31">
        <v>46.056969936188402</v>
      </c>
      <c r="T31">
        <v>29.308071837379114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43</v>
      </c>
      <c r="J32">
        <f>BYPL_EOD!AE32+BYPL_EOD!AF32</f>
        <v>24.43</v>
      </c>
      <c r="K32">
        <f>MES_EOD!AE32+MES_EOD!AF32</f>
        <v>9.2100000000000009</v>
      </c>
      <c r="L32">
        <f>NDMC_EOD!AE32+NDMC_EOD!AF32</f>
        <v>46.06</v>
      </c>
      <c r="M32">
        <f>TPDDL_EOD!AE32+TPDDL_EOD!AF32</f>
        <v>29.31</v>
      </c>
      <c r="N32">
        <f t="shared" si="0"/>
        <v>152.01000000000002</v>
      </c>
      <c r="O32" s="112">
        <f t="shared" si="1"/>
        <v>-1.0000000000019327E-2</v>
      </c>
      <c r="P32">
        <v>42.997171238734289</v>
      </c>
      <c r="Q32">
        <v>24.428392868890199</v>
      </c>
      <c r="R32">
        <v>9.2093941188079729</v>
      </c>
      <c r="S32">
        <v>46.056969936188402</v>
      </c>
      <c r="T32">
        <v>29.308071837379114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43</v>
      </c>
      <c r="J33">
        <f>BYPL_EOD!AE33+BYPL_EOD!AF33</f>
        <v>24.43</v>
      </c>
      <c r="K33">
        <f>MES_EOD!AE33+MES_EOD!AF33</f>
        <v>9.2100000000000009</v>
      </c>
      <c r="L33">
        <f>NDMC_EOD!AE33+NDMC_EOD!AF33</f>
        <v>46.06</v>
      </c>
      <c r="M33">
        <f>TPDDL_EOD!AE33+TPDDL_EOD!AF33</f>
        <v>29.31</v>
      </c>
      <c r="N33">
        <f t="shared" si="0"/>
        <v>152.01000000000002</v>
      </c>
      <c r="O33" s="112">
        <f t="shared" si="1"/>
        <v>-1.0000000000019327E-2</v>
      </c>
      <c r="P33">
        <v>42.997171238734289</v>
      </c>
      <c r="Q33">
        <v>24.428392868890199</v>
      </c>
      <c r="R33">
        <v>9.2093941188079729</v>
      </c>
      <c r="S33">
        <v>46.056969936188402</v>
      </c>
      <c r="T33">
        <v>29.308071837379114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43</v>
      </c>
      <c r="J34">
        <f>BYPL_EOD!AE34+BYPL_EOD!AF34</f>
        <v>24.43</v>
      </c>
      <c r="K34">
        <f>MES_EOD!AE34+MES_EOD!AF34</f>
        <v>9.2100000000000009</v>
      </c>
      <c r="L34">
        <f>NDMC_EOD!AE34+NDMC_EOD!AF34</f>
        <v>46.06</v>
      </c>
      <c r="M34">
        <f>TPDDL_EOD!AE34+TPDDL_EOD!AF34</f>
        <v>29.31</v>
      </c>
      <c r="N34">
        <f t="shared" si="0"/>
        <v>152.01000000000002</v>
      </c>
      <c r="O34" s="112">
        <f t="shared" si="1"/>
        <v>-1.0000000000019327E-2</v>
      </c>
      <c r="P34">
        <v>42.997171238734289</v>
      </c>
      <c r="Q34">
        <v>24.428392868890199</v>
      </c>
      <c r="R34">
        <v>9.2093941188079729</v>
      </c>
      <c r="S34">
        <v>46.056969936188402</v>
      </c>
      <c r="T34">
        <v>29.308071837379114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</v>
      </c>
      <c r="J35">
        <f>BYPL_EOD!AE35+BYPL_EOD!AF35</f>
        <v>24.43</v>
      </c>
      <c r="K35">
        <f>MES_EOD!AE35+MES_EOD!AF35</f>
        <v>9.2100000000000009</v>
      </c>
      <c r="L35">
        <f>NDMC_EOD!AE35+NDMC_EOD!AF35</f>
        <v>46.06</v>
      </c>
      <c r="M35">
        <f>TPDDL_EOD!AE35+TPDDL_EOD!AF35</f>
        <v>29.31</v>
      </c>
      <c r="N35">
        <f t="shared" si="0"/>
        <v>152.01000000000002</v>
      </c>
      <c r="O35" s="112">
        <f t="shared" si="1"/>
        <v>-1.0000000000019327E-2</v>
      </c>
      <c r="P35">
        <v>42.997171238734289</v>
      </c>
      <c r="Q35">
        <v>24.428392868890199</v>
      </c>
      <c r="R35">
        <v>9.2093941188079729</v>
      </c>
      <c r="S35">
        <v>46.056969936188402</v>
      </c>
      <c r="T35">
        <v>29.308071837379114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43</v>
      </c>
      <c r="J36">
        <f>BYPL_EOD!AE36+BYPL_EOD!AF36</f>
        <v>24.43</v>
      </c>
      <c r="K36">
        <f>MES_EOD!AE36+MES_EOD!AF36</f>
        <v>9.2100000000000009</v>
      </c>
      <c r="L36">
        <f>NDMC_EOD!AE36+NDMC_EOD!AF36</f>
        <v>46.06</v>
      </c>
      <c r="M36">
        <f>TPDDL_EOD!AE36+TPDDL_EOD!AF36</f>
        <v>29.31</v>
      </c>
      <c r="N36">
        <f t="shared" si="0"/>
        <v>152.01000000000002</v>
      </c>
      <c r="O36" s="112">
        <f t="shared" si="1"/>
        <v>-1.0000000000019327E-2</v>
      </c>
      <c r="P36">
        <v>42.997171238734289</v>
      </c>
      <c r="Q36">
        <v>24.428392868890199</v>
      </c>
      <c r="R36">
        <v>9.2093941188079729</v>
      </c>
      <c r="S36">
        <v>46.056969936188402</v>
      </c>
      <c r="T36">
        <v>29.308071837379114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43</v>
      </c>
      <c r="J37">
        <f>BYPL_EOD!AE37+BYPL_EOD!AF37</f>
        <v>24.43</v>
      </c>
      <c r="K37">
        <f>MES_EOD!AE37+MES_EOD!AF37</f>
        <v>9.2100000000000009</v>
      </c>
      <c r="L37">
        <f>NDMC_EOD!AE37+NDMC_EOD!AF37</f>
        <v>46.06</v>
      </c>
      <c r="M37">
        <f>TPDDL_EOD!AE37+TPDDL_EOD!AF37</f>
        <v>29.31</v>
      </c>
      <c r="N37">
        <f t="shared" si="0"/>
        <v>152.01000000000002</v>
      </c>
      <c r="O37" s="112">
        <f t="shared" si="1"/>
        <v>-1.0000000000019327E-2</v>
      </c>
      <c r="P37">
        <v>42.997171238734289</v>
      </c>
      <c r="Q37">
        <v>24.428392868890199</v>
      </c>
      <c r="R37">
        <v>9.2093941188079729</v>
      </c>
      <c r="S37">
        <v>46.056969936188402</v>
      </c>
      <c r="T37">
        <v>29.308071837379114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43</v>
      </c>
      <c r="J38">
        <f>BYPL_EOD!AE38+BYPL_EOD!AF38</f>
        <v>24.43</v>
      </c>
      <c r="K38">
        <f>MES_EOD!AE38+MES_EOD!AF38</f>
        <v>9.2100000000000009</v>
      </c>
      <c r="L38">
        <f>NDMC_EOD!AE38+NDMC_EOD!AF38</f>
        <v>46.06</v>
      </c>
      <c r="M38">
        <f>TPDDL_EOD!AE38+TPDDL_EOD!AF38</f>
        <v>29.31</v>
      </c>
      <c r="N38">
        <f t="shared" si="0"/>
        <v>152.01000000000002</v>
      </c>
      <c r="O38" s="112">
        <f t="shared" si="1"/>
        <v>-1.0000000000019327E-2</v>
      </c>
      <c r="P38">
        <v>42.997171238734289</v>
      </c>
      <c r="Q38">
        <v>24.428392868890199</v>
      </c>
      <c r="R38">
        <v>9.2093941188079729</v>
      </c>
      <c r="S38">
        <v>46.056969936188402</v>
      </c>
      <c r="T38">
        <v>29.308071837379114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43</v>
      </c>
      <c r="J39">
        <f>BYPL_EOD!AE39+BYPL_EOD!AF39</f>
        <v>24.43</v>
      </c>
      <c r="K39">
        <f>MES_EOD!AE39+MES_EOD!AF39</f>
        <v>9.2100000000000009</v>
      </c>
      <c r="L39">
        <f>NDMC_EOD!AE39+NDMC_EOD!AF39</f>
        <v>46.06</v>
      </c>
      <c r="M39">
        <f>TPDDL_EOD!AE39+TPDDL_EOD!AF39</f>
        <v>29.31</v>
      </c>
      <c r="N39">
        <f t="shared" si="0"/>
        <v>152.01000000000002</v>
      </c>
      <c r="O39" s="112">
        <f t="shared" si="1"/>
        <v>-1.0000000000019327E-2</v>
      </c>
      <c r="P39">
        <v>42.997171238734289</v>
      </c>
      <c r="Q39">
        <v>24.428392868890199</v>
      </c>
      <c r="R39">
        <v>9.2093941188079729</v>
      </c>
      <c r="S39">
        <v>46.056969936188402</v>
      </c>
      <c r="T39">
        <v>29.308071837379114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43</v>
      </c>
      <c r="J40">
        <f>BYPL_EOD!AE40+BYPL_EOD!AF40</f>
        <v>24.43</v>
      </c>
      <c r="K40">
        <f>MES_EOD!AE40+MES_EOD!AF40</f>
        <v>9.2100000000000009</v>
      </c>
      <c r="L40">
        <f>NDMC_EOD!AE40+NDMC_EOD!AF40</f>
        <v>46.06</v>
      </c>
      <c r="M40">
        <f>TPDDL_EOD!AE40+TPDDL_EOD!AF40</f>
        <v>29.31</v>
      </c>
      <c r="N40">
        <f t="shared" si="0"/>
        <v>152.01000000000002</v>
      </c>
      <c r="O40" s="112">
        <f t="shared" si="1"/>
        <v>-1.0000000000019327E-2</v>
      </c>
      <c r="P40">
        <v>42.997171238734289</v>
      </c>
      <c r="Q40">
        <v>24.428392868890199</v>
      </c>
      <c r="R40">
        <v>9.2093941188079729</v>
      </c>
      <c r="S40">
        <v>46.056969936188402</v>
      </c>
      <c r="T40">
        <v>29.308071837379114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43</v>
      </c>
      <c r="J41">
        <f>BYPL_EOD!AE41+BYPL_EOD!AF41</f>
        <v>24.43</v>
      </c>
      <c r="K41">
        <f>MES_EOD!AE41+MES_EOD!AF41</f>
        <v>9.2100000000000009</v>
      </c>
      <c r="L41">
        <f>NDMC_EOD!AE41+NDMC_EOD!AF41</f>
        <v>46.06</v>
      </c>
      <c r="M41">
        <f>TPDDL_EOD!AE41+TPDDL_EOD!AF41</f>
        <v>29.31</v>
      </c>
      <c r="N41">
        <f t="shared" si="0"/>
        <v>152.01000000000002</v>
      </c>
      <c r="O41" s="112">
        <f t="shared" si="1"/>
        <v>-1.0000000000019327E-2</v>
      </c>
      <c r="P41">
        <v>42.997171238734289</v>
      </c>
      <c r="Q41">
        <v>24.428392868890199</v>
      </c>
      <c r="R41">
        <v>9.2093941188079729</v>
      </c>
      <c r="S41">
        <v>46.056969936188402</v>
      </c>
      <c r="T41">
        <v>29.308071837379114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12"/>
      <c r="I42">
        <f>BRPL_EOD!AE42+BRPL_EOD!AF42</f>
        <v>43</v>
      </c>
      <c r="J42">
        <f>BYPL_EOD!AE42+BYPL_EOD!AF42</f>
        <v>24.43</v>
      </c>
      <c r="K42">
        <f>MES_EOD!AE42+MES_EOD!AF42</f>
        <v>9.2100000000000009</v>
      </c>
      <c r="L42">
        <f>NDMC_EOD!AE42+NDMC_EOD!AF42</f>
        <v>46.06</v>
      </c>
      <c r="M42">
        <f>TPDDL_EOD!AE42+TPDDL_EOD!AF42</f>
        <v>29.31</v>
      </c>
      <c r="N42">
        <f t="shared" si="0"/>
        <v>152.01000000000002</v>
      </c>
      <c r="O42" s="112">
        <f t="shared" si="1"/>
        <v>-1.0000000000019327E-2</v>
      </c>
      <c r="P42">
        <v>42.997171238734289</v>
      </c>
      <c r="Q42">
        <v>24.428392868890199</v>
      </c>
      <c r="R42">
        <v>9.2093941188079729</v>
      </c>
      <c r="S42">
        <v>46.056969936188402</v>
      </c>
      <c r="T42">
        <v>29.308071837379114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265</v>
      </c>
      <c r="G43">
        <f t="shared" si="5"/>
        <v>152</v>
      </c>
      <c r="H43" s="112"/>
      <c r="I43">
        <f>BRPL_EOD!AE43+BRPL_EOD!AF43</f>
        <v>43</v>
      </c>
      <c r="J43">
        <f>BYPL_EOD!AE43+BYPL_EOD!AF43</f>
        <v>24.43</v>
      </c>
      <c r="K43">
        <f>MES_EOD!AE43+MES_EOD!AF43</f>
        <v>9.2100000000000009</v>
      </c>
      <c r="L43">
        <f>NDMC_EOD!AE43+NDMC_EOD!AF43</f>
        <v>46.06</v>
      </c>
      <c r="M43">
        <f>TPDDL_EOD!AE43+TPDDL_EOD!AF43</f>
        <v>29.31</v>
      </c>
      <c r="N43">
        <f t="shared" si="0"/>
        <v>152.01000000000002</v>
      </c>
      <c r="O43" s="112">
        <f t="shared" si="1"/>
        <v>-1.0000000000019327E-2</v>
      </c>
      <c r="P43">
        <v>42.997171238734289</v>
      </c>
      <c r="Q43">
        <v>24.428392868890199</v>
      </c>
      <c r="R43">
        <v>9.2093941188079729</v>
      </c>
      <c r="S43">
        <v>46.056969936188402</v>
      </c>
      <c r="T43">
        <v>29.308071837379114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43</v>
      </c>
      <c r="J44">
        <f>BYPL_EOD!AE44+BYPL_EOD!AF44</f>
        <v>24.43</v>
      </c>
      <c r="K44">
        <f>MES_EOD!AE44+MES_EOD!AF44</f>
        <v>9.2100000000000009</v>
      </c>
      <c r="L44">
        <f>NDMC_EOD!AE44+NDMC_EOD!AF44</f>
        <v>46.06</v>
      </c>
      <c r="M44">
        <f>TPDDL_EOD!AE44+TPDDL_EOD!AF44</f>
        <v>29.31</v>
      </c>
      <c r="N44">
        <f t="shared" si="0"/>
        <v>152.01000000000002</v>
      </c>
      <c r="O44" s="112">
        <f t="shared" si="1"/>
        <v>-1.0000000000019327E-2</v>
      </c>
      <c r="P44">
        <v>42.997171238734289</v>
      </c>
      <c r="Q44">
        <v>24.428392868890199</v>
      </c>
      <c r="R44">
        <v>9.2093941188079729</v>
      </c>
      <c r="S44">
        <v>46.056969936188402</v>
      </c>
      <c r="T44">
        <v>29.308071837379114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35.090000000000003</v>
      </c>
      <c r="J45">
        <f>BYPL_EOD!AE45+BYPL_EOD!AF45</f>
        <v>47.37</v>
      </c>
      <c r="K45">
        <f>MES_EOD!AE45+MES_EOD!AF45</f>
        <v>7.02</v>
      </c>
      <c r="L45">
        <f>NDMC_EOD!AE45+NDMC_EOD!AF45</f>
        <v>35.090000000000003</v>
      </c>
      <c r="M45">
        <f>TPDDL_EOD!AE45+TPDDL_EOD!AF45</f>
        <v>25.44</v>
      </c>
      <c r="N45">
        <f t="shared" si="0"/>
        <v>150.01000000000002</v>
      </c>
      <c r="O45" s="112">
        <f t="shared" si="1"/>
        <v>-1.0000000000019327E-2</v>
      </c>
      <c r="P45">
        <v>35.087660822611824</v>
      </c>
      <c r="Q45">
        <v>47.366842210519287</v>
      </c>
      <c r="R45">
        <v>7.0195320311979188</v>
      </c>
      <c r="S45">
        <v>35.087660822611824</v>
      </c>
      <c r="T45">
        <v>25.438304113059129</v>
      </c>
      <c r="U45" s="114">
        <f t="shared" si="2"/>
        <v>149.99999999999997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265</v>
      </c>
      <c r="G46">
        <f t="shared" si="5"/>
        <v>150</v>
      </c>
      <c r="H46" s="112"/>
      <c r="I46">
        <f>BRPL_EOD!AE46+BRPL_EOD!AF46</f>
        <v>35.090000000000003</v>
      </c>
      <c r="J46">
        <f>BYPL_EOD!AE46+BYPL_EOD!AF46</f>
        <v>47.37</v>
      </c>
      <c r="K46">
        <f>MES_EOD!AE46+MES_EOD!AF46</f>
        <v>7.02</v>
      </c>
      <c r="L46">
        <f>NDMC_EOD!AE46+NDMC_EOD!AF46</f>
        <v>35.090000000000003</v>
      </c>
      <c r="M46">
        <f>TPDDL_EOD!AE46+TPDDL_EOD!AF46</f>
        <v>25.44</v>
      </c>
      <c r="N46">
        <f t="shared" si="0"/>
        <v>150.01000000000002</v>
      </c>
      <c r="O46" s="112">
        <f t="shared" si="1"/>
        <v>-1.0000000000019327E-2</v>
      </c>
      <c r="P46">
        <v>35.087660822611824</v>
      </c>
      <c r="Q46">
        <v>47.366842210519287</v>
      </c>
      <c r="R46">
        <v>7.0195320311979188</v>
      </c>
      <c r="S46">
        <v>35.087660822611824</v>
      </c>
      <c r="T46">
        <v>25.438304113059129</v>
      </c>
      <c r="U46" s="114">
        <f t="shared" si="2"/>
        <v>149.99999999999997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265</v>
      </c>
      <c r="G47">
        <f t="shared" si="5"/>
        <v>150</v>
      </c>
      <c r="H47" s="112"/>
      <c r="I47">
        <f>BRPL_EOD!AE47+BRPL_EOD!AF47</f>
        <v>42.41</v>
      </c>
      <c r="J47">
        <f>BYPL_EOD!AE47+BYPL_EOD!AF47</f>
        <v>24.09</v>
      </c>
      <c r="K47">
        <f>MES_EOD!AE47+MES_EOD!AF47</f>
        <v>9.08</v>
      </c>
      <c r="L47">
        <f>NDMC_EOD!AE47+NDMC_EOD!AF47</f>
        <v>45.42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42.41</v>
      </c>
      <c r="Q47">
        <v>24.09</v>
      </c>
      <c r="R47">
        <v>9.08</v>
      </c>
      <c r="S47">
        <v>45.42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265</v>
      </c>
      <c r="G48">
        <f t="shared" si="5"/>
        <v>150</v>
      </c>
      <c r="H48" s="112"/>
      <c r="I48">
        <f>BRPL_EOD!AE48+BRPL_EOD!AF48</f>
        <v>42.41</v>
      </c>
      <c r="J48">
        <f>BYPL_EOD!AE48+BYPL_EOD!AF48</f>
        <v>24.09</v>
      </c>
      <c r="K48">
        <f>MES_EOD!AE48+MES_EOD!AF48</f>
        <v>9.08</v>
      </c>
      <c r="L48">
        <f>NDMC_EOD!AE48+NDMC_EOD!AF48</f>
        <v>45.42</v>
      </c>
      <c r="M48">
        <f>TPDDL_EOD!AE48+TPDDL_EOD!AF48</f>
        <v>29</v>
      </c>
      <c r="N48">
        <f t="shared" si="0"/>
        <v>150</v>
      </c>
      <c r="O48" s="112">
        <f t="shared" si="1"/>
        <v>0</v>
      </c>
      <c r="P48">
        <v>42.41</v>
      </c>
      <c r="Q48">
        <v>24.09</v>
      </c>
      <c r="R48">
        <v>9.08</v>
      </c>
      <c r="S48">
        <v>45.42</v>
      </c>
      <c r="T48">
        <v>29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265</v>
      </c>
      <c r="G49">
        <f t="shared" si="5"/>
        <v>150</v>
      </c>
      <c r="H49" s="112"/>
      <c r="I49">
        <f>BRPL_EOD!AE49+BRPL_EOD!AF49</f>
        <v>35.090000000000003</v>
      </c>
      <c r="J49">
        <f>BYPL_EOD!AE49+BYPL_EOD!AF49</f>
        <v>47.37</v>
      </c>
      <c r="K49">
        <f>MES_EOD!AE49+MES_EOD!AF49</f>
        <v>7.02</v>
      </c>
      <c r="L49">
        <f>NDMC_EOD!AE49+NDMC_EOD!AF49</f>
        <v>35.090000000000003</v>
      </c>
      <c r="M49">
        <f>TPDDL_EOD!AE49+TPDDL_EOD!AF49</f>
        <v>25.44</v>
      </c>
      <c r="N49">
        <f t="shared" si="0"/>
        <v>150.01000000000002</v>
      </c>
      <c r="O49" s="112">
        <f t="shared" si="1"/>
        <v>-1.0000000000019327E-2</v>
      </c>
      <c r="P49">
        <v>35.087660822611824</v>
      </c>
      <c r="Q49">
        <v>47.366842210519287</v>
      </c>
      <c r="R49">
        <v>7.0195320311979188</v>
      </c>
      <c r="S49">
        <v>35.087660822611824</v>
      </c>
      <c r="T49">
        <v>25.438304113059129</v>
      </c>
      <c r="U49" s="114">
        <f t="shared" si="2"/>
        <v>149.99999999999997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265</v>
      </c>
      <c r="G50">
        <f t="shared" si="5"/>
        <v>150</v>
      </c>
      <c r="H50" s="112"/>
      <c r="I50">
        <f>BRPL_EOD!AE50+BRPL_EOD!AF50</f>
        <v>35.090000000000003</v>
      </c>
      <c r="J50">
        <f>BYPL_EOD!AE50+BYPL_EOD!AF50</f>
        <v>47.37</v>
      </c>
      <c r="K50">
        <f>MES_EOD!AE50+MES_EOD!AF50</f>
        <v>7.02</v>
      </c>
      <c r="L50">
        <f>NDMC_EOD!AE50+NDMC_EOD!AF50</f>
        <v>35.090000000000003</v>
      </c>
      <c r="M50">
        <f>TPDDL_EOD!AE50+TPDDL_EOD!AF50</f>
        <v>25.44</v>
      </c>
      <c r="N50">
        <f t="shared" si="0"/>
        <v>150.01000000000002</v>
      </c>
      <c r="O50" s="112">
        <f t="shared" si="1"/>
        <v>-1.0000000000019327E-2</v>
      </c>
      <c r="P50">
        <v>35.087660822611824</v>
      </c>
      <c r="Q50">
        <v>47.366842210519287</v>
      </c>
      <c r="R50">
        <v>7.0195320311979188</v>
      </c>
      <c r="S50">
        <v>35.087660822611824</v>
      </c>
      <c r="T50">
        <v>25.438304113059129</v>
      </c>
      <c r="U50" s="114">
        <f t="shared" si="2"/>
        <v>149.99999999999997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265</v>
      </c>
      <c r="G51">
        <f t="shared" si="5"/>
        <v>150</v>
      </c>
      <c r="H51" s="112"/>
      <c r="I51">
        <f>BRPL_EOD!AE51+BRPL_EOD!AF51</f>
        <v>42.41</v>
      </c>
      <c r="J51">
        <f>BYPL_EOD!AE51+BYPL_EOD!AF51</f>
        <v>24.09</v>
      </c>
      <c r="K51">
        <f>MES_EOD!AE51+MES_EOD!AF51</f>
        <v>9.08</v>
      </c>
      <c r="L51">
        <f>NDMC_EOD!AE51+NDMC_EOD!AF51</f>
        <v>45.42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42.41</v>
      </c>
      <c r="Q51">
        <v>24.09</v>
      </c>
      <c r="R51">
        <v>9.08</v>
      </c>
      <c r="S51">
        <v>45.42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265</v>
      </c>
      <c r="G52">
        <f t="shared" si="5"/>
        <v>150</v>
      </c>
      <c r="H52" s="112"/>
      <c r="I52">
        <f>BRPL_EOD!AE52+BRPL_EOD!AF52</f>
        <v>42.41</v>
      </c>
      <c r="J52">
        <f>BYPL_EOD!AE52+BYPL_EOD!AF52</f>
        <v>24.09</v>
      </c>
      <c r="K52">
        <f>MES_EOD!AE52+MES_EOD!AF52</f>
        <v>9.08</v>
      </c>
      <c r="L52">
        <f>NDMC_EOD!AE52+NDMC_EOD!AF52</f>
        <v>45.42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42.41</v>
      </c>
      <c r="Q52">
        <v>24.09</v>
      </c>
      <c r="R52">
        <v>9.08</v>
      </c>
      <c r="S52">
        <v>45.42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265</v>
      </c>
      <c r="G53">
        <f t="shared" si="5"/>
        <v>148</v>
      </c>
      <c r="H53" s="112"/>
      <c r="I53">
        <f>BRPL_EOD!AE53+BRPL_EOD!AF53</f>
        <v>41.57</v>
      </c>
      <c r="J53">
        <f>BYPL_EOD!AE53+BYPL_EOD!AF53</f>
        <v>24</v>
      </c>
      <c r="K53">
        <f>MES_EOD!AE53+MES_EOD!AF53</f>
        <v>8.9</v>
      </c>
      <c r="L53">
        <f>NDMC_EOD!AE53+NDMC_EOD!AF53</f>
        <v>44.52</v>
      </c>
      <c r="M53">
        <f>TPDDL_EOD!AE53+TPDDL_EOD!AF53</f>
        <v>29</v>
      </c>
      <c r="N53">
        <f t="shared" si="0"/>
        <v>147.99</v>
      </c>
      <c r="O53" s="112">
        <f t="shared" si="1"/>
        <v>9.9999999999909051E-3</v>
      </c>
      <c r="P53">
        <v>41.572808973579292</v>
      </c>
      <c r="Q53">
        <v>24.001621731198053</v>
      </c>
      <c r="R53">
        <v>8.9006013919859441</v>
      </c>
      <c r="S53">
        <v>44.523008311372394</v>
      </c>
      <c r="T53">
        <v>29.001959591864313</v>
      </c>
      <c r="U53" s="114">
        <f t="shared" si="2"/>
        <v>148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265</v>
      </c>
      <c r="G54">
        <f t="shared" si="5"/>
        <v>148</v>
      </c>
      <c r="H54" s="112"/>
      <c r="I54">
        <f>BRPL_EOD!AE54+BRPL_EOD!AF54</f>
        <v>41.57</v>
      </c>
      <c r="J54">
        <f>BYPL_EOD!AE54+BYPL_EOD!AF54</f>
        <v>24</v>
      </c>
      <c r="K54">
        <f>MES_EOD!AE54+MES_EOD!AF54</f>
        <v>8.9</v>
      </c>
      <c r="L54">
        <f>NDMC_EOD!AE54+NDMC_EOD!AF54</f>
        <v>44.52</v>
      </c>
      <c r="M54">
        <f>TPDDL_EOD!AE54+TPDDL_EOD!AF54</f>
        <v>29</v>
      </c>
      <c r="N54">
        <f t="shared" si="0"/>
        <v>147.99</v>
      </c>
      <c r="O54" s="112">
        <f t="shared" si="1"/>
        <v>9.9999999999909051E-3</v>
      </c>
      <c r="P54">
        <v>41.572808973579292</v>
      </c>
      <c r="Q54">
        <v>24.001621731198053</v>
      </c>
      <c r="R54">
        <v>8.9006013919859441</v>
      </c>
      <c r="S54">
        <v>44.523008311372394</v>
      </c>
      <c r="T54">
        <v>29.001959591864313</v>
      </c>
      <c r="U54" s="114">
        <f t="shared" si="2"/>
        <v>148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265</v>
      </c>
      <c r="G55">
        <f t="shared" si="5"/>
        <v>148</v>
      </c>
      <c r="H55" s="112"/>
      <c r="I55">
        <f>BRPL_EOD!AE55+BRPL_EOD!AF55</f>
        <v>41.57</v>
      </c>
      <c r="J55">
        <f>BYPL_EOD!AE55+BYPL_EOD!AF55</f>
        <v>24</v>
      </c>
      <c r="K55">
        <f>MES_EOD!AE55+MES_EOD!AF55</f>
        <v>8.9</v>
      </c>
      <c r="L55">
        <f>NDMC_EOD!AE55+NDMC_EOD!AF55</f>
        <v>44.52</v>
      </c>
      <c r="M55">
        <f>TPDDL_EOD!AE55+TPDDL_EOD!AF55</f>
        <v>29</v>
      </c>
      <c r="N55">
        <f t="shared" si="0"/>
        <v>147.99</v>
      </c>
      <c r="O55" s="112">
        <f t="shared" si="1"/>
        <v>9.9999999999909051E-3</v>
      </c>
      <c r="P55">
        <v>41.572808973579292</v>
      </c>
      <c r="Q55">
        <v>24.001621731198053</v>
      </c>
      <c r="R55">
        <v>8.9006013919859441</v>
      </c>
      <c r="S55">
        <v>44.523008311372394</v>
      </c>
      <c r="T55">
        <v>29.001959591864313</v>
      </c>
      <c r="U55" s="114">
        <f t="shared" si="2"/>
        <v>148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265</v>
      </c>
      <c r="G56">
        <f t="shared" si="5"/>
        <v>148</v>
      </c>
      <c r="H56" s="112"/>
      <c r="I56">
        <f>BRPL_EOD!AE56+BRPL_EOD!AF56</f>
        <v>41.57</v>
      </c>
      <c r="J56">
        <f>BYPL_EOD!AE56+BYPL_EOD!AF56</f>
        <v>24</v>
      </c>
      <c r="K56">
        <f>MES_EOD!AE56+MES_EOD!AF56</f>
        <v>8.9</v>
      </c>
      <c r="L56">
        <f>NDMC_EOD!AE56+NDMC_EOD!AF56</f>
        <v>44.52</v>
      </c>
      <c r="M56">
        <f>TPDDL_EOD!AE56+TPDDL_EOD!AF56</f>
        <v>29</v>
      </c>
      <c r="N56">
        <f t="shared" si="0"/>
        <v>147.99</v>
      </c>
      <c r="O56" s="112">
        <f t="shared" si="1"/>
        <v>9.9999999999909051E-3</v>
      </c>
      <c r="P56">
        <v>41.572808973579292</v>
      </c>
      <c r="Q56">
        <v>24.001621731198053</v>
      </c>
      <c r="R56">
        <v>8.9006013919859441</v>
      </c>
      <c r="S56">
        <v>44.523008311372394</v>
      </c>
      <c r="T56">
        <v>29.001959591864313</v>
      </c>
      <c r="U56" s="114">
        <f t="shared" si="2"/>
        <v>148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265</v>
      </c>
      <c r="G57">
        <f t="shared" si="5"/>
        <v>146</v>
      </c>
      <c r="H57" s="112"/>
      <c r="I57">
        <f>BRPL_EOD!AE57+BRPL_EOD!AF57</f>
        <v>40.700000000000003</v>
      </c>
      <c r="J57">
        <f>BYPL_EOD!AE57+BYPL_EOD!AF57</f>
        <v>24</v>
      </c>
      <c r="K57">
        <f>MES_EOD!AE57+MES_EOD!AF57</f>
        <v>8.7200000000000006</v>
      </c>
      <c r="L57">
        <f>NDMC_EOD!AE57+NDMC_EOD!AF57</f>
        <v>43.59</v>
      </c>
      <c r="M57">
        <f>TPDDL_EOD!AE57+TPDDL_EOD!AF57</f>
        <v>29</v>
      </c>
      <c r="N57">
        <f t="shared" si="0"/>
        <v>146.01</v>
      </c>
      <c r="O57" s="112">
        <f t="shared" si="1"/>
        <v>-9.9999999999909051E-3</v>
      </c>
      <c r="P57">
        <v>40.697212519690439</v>
      </c>
      <c r="Q57">
        <v>23.998356276967332</v>
      </c>
      <c r="R57">
        <v>8.719402780631464</v>
      </c>
      <c r="S57">
        <v>43.587014588041924</v>
      </c>
      <c r="T57">
        <v>28.998013834668861</v>
      </c>
      <c r="U57" s="114">
        <f t="shared" si="2"/>
        <v>146.00000000000003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265</v>
      </c>
      <c r="G58">
        <f t="shared" si="5"/>
        <v>146</v>
      </c>
      <c r="H58" s="112"/>
      <c r="I58">
        <f>BRPL_EOD!AE58+BRPL_EOD!AF58</f>
        <v>40.700000000000003</v>
      </c>
      <c r="J58">
        <f>BYPL_EOD!AE58+BYPL_EOD!AF58</f>
        <v>24</v>
      </c>
      <c r="K58">
        <f>MES_EOD!AE58+MES_EOD!AF58</f>
        <v>8.7200000000000006</v>
      </c>
      <c r="L58">
        <f>NDMC_EOD!AE58+NDMC_EOD!AF58</f>
        <v>43.59</v>
      </c>
      <c r="M58">
        <f>TPDDL_EOD!AE58+TPDDL_EOD!AF58</f>
        <v>29</v>
      </c>
      <c r="N58">
        <f t="shared" si="0"/>
        <v>146.01</v>
      </c>
      <c r="O58" s="112">
        <f t="shared" si="1"/>
        <v>-9.9999999999909051E-3</v>
      </c>
      <c r="P58">
        <v>40.697212519690439</v>
      </c>
      <c r="Q58">
        <v>23.998356276967332</v>
      </c>
      <c r="R58">
        <v>8.719402780631464</v>
      </c>
      <c r="S58">
        <v>43.587014588041924</v>
      </c>
      <c r="T58">
        <v>28.998013834668861</v>
      </c>
      <c r="U58" s="114">
        <f t="shared" si="2"/>
        <v>146.00000000000003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265</v>
      </c>
      <c r="G59">
        <f t="shared" si="5"/>
        <v>146</v>
      </c>
      <c r="H59" s="112"/>
      <c r="I59">
        <f>BRPL_EOD!AE59+BRPL_EOD!AF59</f>
        <v>40.700000000000003</v>
      </c>
      <c r="J59">
        <f>BYPL_EOD!AE59+BYPL_EOD!AF59</f>
        <v>24</v>
      </c>
      <c r="K59">
        <f>MES_EOD!AE59+MES_EOD!AF59</f>
        <v>8.7200000000000006</v>
      </c>
      <c r="L59">
        <f>NDMC_EOD!AE59+NDMC_EOD!AF59</f>
        <v>43.59</v>
      </c>
      <c r="M59">
        <f>TPDDL_EOD!AE59+TPDDL_EOD!AF59</f>
        <v>29</v>
      </c>
      <c r="N59">
        <f t="shared" si="0"/>
        <v>146.01</v>
      </c>
      <c r="O59" s="112">
        <f t="shared" si="1"/>
        <v>-9.9999999999909051E-3</v>
      </c>
      <c r="P59">
        <v>40.697212519690439</v>
      </c>
      <c r="Q59">
        <v>23.998356276967332</v>
      </c>
      <c r="R59">
        <v>8.719402780631464</v>
      </c>
      <c r="S59">
        <v>43.587014588041924</v>
      </c>
      <c r="T59">
        <v>28.998013834668861</v>
      </c>
      <c r="U59" s="114">
        <f t="shared" si="2"/>
        <v>146.00000000000003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265</v>
      </c>
      <c r="G60">
        <f t="shared" si="5"/>
        <v>146</v>
      </c>
      <c r="H60" s="112"/>
      <c r="I60">
        <f>BRPL_EOD!AE60+BRPL_EOD!AF60</f>
        <v>40.700000000000003</v>
      </c>
      <c r="J60">
        <f>BYPL_EOD!AE60+BYPL_EOD!AF60</f>
        <v>24</v>
      </c>
      <c r="K60">
        <f>MES_EOD!AE60+MES_EOD!AF60</f>
        <v>8.7200000000000006</v>
      </c>
      <c r="L60">
        <f>NDMC_EOD!AE60+NDMC_EOD!AF60</f>
        <v>43.59</v>
      </c>
      <c r="M60">
        <f>TPDDL_EOD!AE60+TPDDL_EOD!AF60</f>
        <v>29</v>
      </c>
      <c r="N60">
        <f t="shared" si="0"/>
        <v>146.01</v>
      </c>
      <c r="O60" s="112">
        <f t="shared" si="1"/>
        <v>-9.9999999999909051E-3</v>
      </c>
      <c r="P60">
        <v>40.697212519690439</v>
      </c>
      <c r="Q60">
        <v>23.998356276967332</v>
      </c>
      <c r="R60">
        <v>8.719402780631464</v>
      </c>
      <c r="S60">
        <v>43.587014588041924</v>
      </c>
      <c r="T60">
        <v>28.998013834668861</v>
      </c>
      <c r="U60" s="114">
        <f t="shared" si="2"/>
        <v>146.00000000000003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265</v>
      </c>
      <c r="G61">
        <f t="shared" si="5"/>
        <v>146</v>
      </c>
      <c r="H61" s="112"/>
      <c r="I61">
        <f>BRPL_EOD!AE61+BRPL_EOD!AF61</f>
        <v>40.700000000000003</v>
      </c>
      <c r="J61">
        <f>BYPL_EOD!AE61+BYPL_EOD!AF61</f>
        <v>24</v>
      </c>
      <c r="K61">
        <f>MES_EOD!AE61+MES_EOD!AF61</f>
        <v>8.7200000000000006</v>
      </c>
      <c r="L61">
        <f>NDMC_EOD!AE61+NDMC_EOD!AF61</f>
        <v>43.59</v>
      </c>
      <c r="M61">
        <f>TPDDL_EOD!AE61+TPDDL_EOD!AF61</f>
        <v>29</v>
      </c>
      <c r="N61">
        <f t="shared" si="0"/>
        <v>146.01</v>
      </c>
      <c r="O61" s="112">
        <f t="shared" si="1"/>
        <v>-9.9999999999909051E-3</v>
      </c>
      <c r="P61">
        <v>40.697212519690439</v>
      </c>
      <c r="Q61">
        <v>23.998356276967332</v>
      </c>
      <c r="R61">
        <v>8.719402780631464</v>
      </c>
      <c r="S61">
        <v>43.587014588041924</v>
      </c>
      <c r="T61">
        <v>28.998013834668861</v>
      </c>
      <c r="U61" s="114">
        <f t="shared" si="2"/>
        <v>146.00000000000003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265</v>
      </c>
      <c r="G62">
        <f t="shared" si="5"/>
        <v>146</v>
      </c>
      <c r="H62" s="112"/>
      <c r="I62">
        <f>BRPL_EOD!AE62+BRPL_EOD!AF62</f>
        <v>40.700000000000003</v>
      </c>
      <c r="J62">
        <f>BYPL_EOD!AE62+BYPL_EOD!AF62</f>
        <v>24</v>
      </c>
      <c r="K62">
        <f>MES_EOD!AE62+MES_EOD!AF62</f>
        <v>8.7200000000000006</v>
      </c>
      <c r="L62">
        <f>NDMC_EOD!AE62+NDMC_EOD!AF62</f>
        <v>43.59</v>
      </c>
      <c r="M62">
        <f>TPDDL_EOD!AE62+TPDDL_EOD!AF62</f>
        <v>29</v>
      </c>
      <c r="N62">
        <f t="shared" si="0"/>
        <v>146.01</v>
      </c>
      <c r="O62" s="112">
        <f t="shared" si="1"/>
        <v>-9.9999999999909051E-3</v>
      </c>
      <c r="P62">
        <v>40.697212519690439</v>
      </c>
      <c r="Q62">
        <v>23.998356276967332</v>
      </c>
      <c r="R62">
        <v>8.719402780631464</v>
      </c>
      <c r="S62">
        <v>43.587014588041924</v>
      </c>
      <c r="T62">
        <v>28.998013834668861</v>
      </c>
      <c r="U62" s="114">
        <f t="shared" si="2"/>
        <v>146.00000000000003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265</v>
      </c>
      <c r="G63">
        <f t="shared" si="5"/>
        <v>146</v>
      </c>
      <c r="H63" s="112"/>
      <c r="I63">
        <f>BRPL_EOD!AE63+BRPL_EOD!AF63</f>
        <v>40.700000000000003</v>
      </c>
      <c r="J63">
        <f>BYPL_EOD!AE63+BYPL_EOD!AF63</f>
        <v>24</v>
      </c>
      <c r="K63">
        <f>MES_EOD!AE63+MES_EOD!AF63</f>
        <v>8.7200000000000006</v>
      </c>
      <c r="L63">
        <f>NDMC_EOD!AE63+NDMC_EOD!AF63</f>
        <v>43.59</v>
      </c>
      <c r="M63">
        <f>TPDDL_EOD!AE63+TPDDL_EOD!AF63</f>
        <v>29</v>
      </c>
      <c r="N63">
        <f t="shared" si="0"/>
        <v>146.01</v>
      </c>
      <c r="O63" s="112">
        <f t="shared" si="1"/>
        <v>-9.9999999999909051E-3</v>
      </c>
      <c r="P63">
        <v>40.697212519690439</v>
      </c>
      <c r="Q63">
        <v>23.998356276967332</v>
      </c>
      <c r="R63">
        <v>8.719402780631464</v>
      </c>
      <c r="S63">
        <v>43.587014588041924</v>
      </c>
      <c r="T63">
        <v>28.998013834668861</v>
      </c>
      <c r="U63" s="114">
        <f t="shared" si="2"/>
        <v>146.00000000000003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265</v>
      </c>
      <c r="G64">
        <f t="shared" si="5"/>
        <v>146</v>
      </c>
      <c r="H64" s="112"/>
      <c r="I64">
        <f>BRPL_EOD!AE64+BRPL_EOD!AF64</f>
        <v>40.700000000000003</v>
      </c>
      <c r="J64">
        <f>BYPL_EOD!AE64+BYPL_EOD!AF64</f>
        <v>24</v>
      </c>
      <c r="K64">
        <f>MES_EOD!AE64+MES_EOD!AF64</f>
        <v>8.7200000000000006</v>
      </c>
      <c r="L64">
        <f>NDMC_EOD!AE64+NDMC_EOD!AF64</f>
        <v>43.59</v>
      </c>
      <c r="M64">
        <f>TPDDL_EOD!AE64+TPDDL_EOD!AF64</f>
        <v>29</v>
      </c>
      <c r="N64">
        <f t="shared" si="0"/>
        <v>146.01</v>
      </c>
      <c r="O64" s="112">
        <f t="shared" si="1"/>
        <v>-9.9999999999909051E-3</v>
      </c>
      <c r="P64">
        <v>40.697212519690439</v>
      </c>
      <c r="Q64">
        <v>23.998356276967332</v>
      </c>
      <c r="R64">
        <v>8.719402780631464</v>
      </c>
      <c r="S64">
        <v>43.587014588041924</v>
      </c>
      <c r="T64">
        <v>28.998013834668861</v>
      </c>
      <c r="U64" s="114">
        <f t="shared" si="2"/>
        <v>146.00000000000003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12"/>
      <c r="I65">
        <f>BRPL_EOD!AE65+BRPL_EOD!AF65</f>
        <v>40.700000000000003</v>
      </c>
      <c r="J65">
        <f>BYPL_EOD!AE65+BYPL_EOD!AF65</f>
        <v>24</v>
      </c>
      <c r="K65">
        <f>MES_EOD!AE65+MES_EOD!AF65</f>
        <v>8.7200000000000006</v>
      </c>
      <c r="L65">
        <f>NDMC_EOD!AE65+NDMC_EOD!AF65</f>
        <v>43.59</v>
      </c>
      <c r="M65">
        <f>TPDDL_EOD!AE65+TPDDL_EOD!AF65</f>
        <v>29</v>
      </c>
      <c r="N65">
        <f t="shared" si="0"/>
        <v>146.01</v>
      </c>
      <c r="O65" s="112">
        <f t="shared" si="1"/>
        <v>-9.9999999999909051E-3</v>
      </c>
      <c r="P65">
        <v>40.697212519690439</v>
      </c>
      <c r="Q65">
        <v>23.998356276967332</v>
      </c>
      <c r="R65">
        <v>8.719402780631464</v>
      </c>
      <c r="S65">
        <v>43.587014588041924</v>
      </c>
      <c r="T65">
        <v>28.998013834668861</v>
      </c>
      <c r="U65" s="114">
        <f t="shared" si="2"/>
        <v>146.00000000000003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265</v>
      </c>
      <c r="G66">
        <f t="shared" si="5"/>
        <v>146</v>
      </c>
      <c r="H66" s="112"/>
      <c r="I66">
        <f>BRPL_EOD!AE66+BRPL_EOD!AF66</f>
        <v>40.700000000000003</v>
      </c>
      <c r="J66">
        <f>BYPL_EOD!AE66+BYPL_EOD!AF66</f>
        <v>24</v>
      </c>
      <c r="K66">
        <f>MES_EOD!AE66+MES_EOD!AF66</f>
        <v>8.7200000000000006</v>
      </c>
      <c r="L66">
        <f>NDMC_EOD!AE66+NDMC_EOD!AF66</f>
        <v>43.59</v>
      </c>
      <c r="M66">
        <f>TPDDL_EOD!AE66+TPDDL_EOD!AF66</f>
        <v>29</v>
      </c>
      <c r="N66">
        <f t="shared" si="0"/>
        <v>146.01</v>
      </c>
      <c r="O66" s="112">
        <f t="shared" si="1"/>
        <v>-9.9999999999909051E-3</v>
      </c>
      <c r="P66">
        <v>40.697212519690439</v>
      </c>
      <c r="Q66">
        <v>23.998356276967332</v>
      </c>
      <c r="R66">
        <v>8.719402780631464</v>
      </c>
      <c r="S66">
        <v>43.587014588041924</v>
      </c>
      <c r="T66">
        <v>28.998013834668861</v>
      </c>
      <c r="U66" s="114">
        <f t="shared" si="2"/>
        <v>146.00000000000003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265</v>
      </c>
      <c r="G67">
        <f t="shared" si="5"/>
        <v>146</v>
      </c>
      <c r="H67" s="112"/>
      <c r="I67">
        <f>BRPL_EOD!AE67+BRPL_EOD!AF67</f>
        <v>40.700000000000003</v>
      </c>
      <c r="J67">
        <f>BYPL_EOD!AE67+BYPL_EOD!AF67</f>
        <v>24</v>
      </c>
      <c r="K67">
        <f>MES_EOD!AE67+MES_EOD!AF67</f>
        <v>8.7200000000000006</v>
      </c>
      <c r="L67">
        <f>NDMC_EOD!AE67+NDMC_EOD!AF67</f>
        <v>43.59</v>
      </c>
      <c r="M67">
        <f>TPDDL_EOD!AE67+TPDDL_EOD!AF67</f>
        <v>29</v>
      </c>
      <c r="N67">
        <f t="shared" ref="N67:N98" si="6">SUM(I67:M67)</f>
        <v>146.01</v>
      </c>
      <c r="O67" s="112">
        <f t="shared" ref="O67:O98" si="7">G67-N67</f>
        <v>-9.9999999999909051E-3</v>
      </c>
      <c r="P67">
        <v>40.697212519690439</v>
      </c>
      <c r="Q67">
        <v>23.998356276967332</v>
      </c>
      <c r="R67">
        <v>8.719402780631464</v>
      </c>
      <c r="S67">
        <v>43.587014588041924</v>
      </c>
      <c r="T67">
        <v>28.998013834668861</v>
      </c>
      <c r="U67" s="114">
        <f t="shared" ref="U67:U98" si="8">SUM(P67:T67)</f>
        <v>146.00000000000003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40.700000000000003</v>
      </c>
      <c r="J68">
        <f>BYPL_EOD!AE68+BYPL_EOD!AF68</f>
        <v>24</v>
      </c>
      <c r="K68">
        <f>MES_EOD!AE68+MES_EOD!AF68</f>
        <v>8.7200000000000006</v>
      </c>
      <c r="L68">
        <f>NDMC_EOD!AE68+NDMC_EOD!AF68</f>
        <v>43.59</v>
      </c>
      <c r="M68">
        <f>TPDDL_EOD!AE68+TPDDL_EOD!AF68</f>
        <v>29</v>
      </c>
      <c r="N68">
        <f t="shared" si="6"/>
        <v>146.01</v>
      </c>
      <c r="O68" s="112">
        <f t="shared" si="7"/>
        <v>-9.9999999999909051E-3</v>
      </c>
      <c r="P68">
        <v>40.697212519690439</v>
      </c>
      <c r="Q68">
        <v>23.998356276967332</v>
      </c>
      <c r="R68">
        <v>8.719402780631464</v>
      </c>
      <c r="S68">
        <v>43.587014588041924</v>
      </c>
      <c r="T68">
        <v>28.998013834668861</v>
      </c>
      <c r="U68" s="114">
        <f t="shared" si="8"/>
        <v>146.00000000000003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265</v>
      </c>
      <c r="G69">
        <f t="shared" si="11"/>
        <v>146</v>
      </c>
      <c r="H69" s="112"/>
      <c r="I69">
        <f>BRPL_EOD!AE69+BRPL_EOD!AF69</f>
        <v>40.700000000000003</v>
      </c>
      <c r="J69">
        <f>BYPL_EOD!AE69+BYPL_EOD!AF69</f>
        <v>24</v>
      </c>
      <c r="K69">
        <f>MES_EOD!AE69+MES_EOD!AF69</f>
        <v>8.7200000000000006</v>
      </c>
      <c r="L69">
        <f>NDMC_EOD!AE69+NDMC_EOD!AF69</f>
        <v>43.59</v>
      </c>
      <c r="M69">
        <f>TPDDL_EOD!AE69+TPDDL_EOD!AF69</f>
        <v>29</v>
      </c>
      <c r="N69">
        <f t="shared" si="6"/>
        <v>146.01</v>
      </c>
      <c r="O69" s="112">
        <f t="shared" si="7"/>
        <v>-9.9999999999909051E-3</v>
      </c>
      <c r="P69">
        <v>40.697212519690439</v>
      </c>
      <c r="Q69">
        <v>23.998356276967332</v>
      </c>
      <c r="R69">
        <v>8.719402780631464</v>
      </c>
      <c r="S69">
        <v>43.587014588041924</v>
      </c>
      <c r="T69">
        <v>28.998013834668861</v>
      </c>
      <c r="U69" s="114">
        <f t="shared" si="8"/>
        <v>146.00000000000003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265</v>
      </c>
      <c r="G70">
        <f t="shared" si="11"/>
        <v>146</v>
      </c>
      <c r="H70" s="112"/>
      <c r="I70">
        <f>BRPL_EOD!AE70+BRPL_EOD!AF70</f>
        <v>40.700000000000003</v>
      </c>
      <c r="J70">
        <f>BYPL_EOD!AE70+BYPL_EOD!AF70</f>
        <v>24</v>
      </c>
      <c r="K70">
        <f>MES_EOD!AE70+MES_EOD!AF70</f>
        <v>8.7200000000000006</v>
      </c>
      <c r="L70">
        <f>NDMC_EOD!AE70+NDMC_EOD!AF70</f>
        <v>43.59</v>
      </c>
      <c r="M70">
        <f>TPDDL_EOD!AE70+TPDDL_EOD!AF70</f>
        <v>29</v>
      </c>
      <c r="N70">
        <f t="shared" si="6"/>
        <v>146.01</v>
      </c>
      <c r="O70" s="112">
        <f t="shared" si="7"/>
        <v>-9.9999999999909051E-3</v>
      </c>
      <c r="P70">
        <v>40.697212519690439</v>
      </c>
      <c r="Q70">
        <v>23.998356276967332</v>
      </c>
      <c r="R70">
        <v>8.719402780631464</v>
      </c>
      <c r="S70">
        <v>43.587014588041924</v>
      </c>
      <c r="T70">
        <v>28.998013834668861</v>
      </c>
      <c r="U70" s="114">
        <f t="shared" si="8"/>
        <v>146.00000000000003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12"/>
      <c r="I71">
        <f>BRPL_EOD!AE71+BRPL_EOD!AF71</f>
        <v>40.700000000000003</v>
      </c>
      <c r="J71">
        <f>BYPL_EOD!AE71+BYPL_EOD!AF71</f>
        <v>24</v>
      </c>
      <c r="K71">
        <f>MES_EOD!AE71+MES_EOD!AF71</f>
        <v>8.7200000000000006</v>
      </c>
      <c r="L71">
        <f>NDMC_EOD!AE71+NDMC_EOD!AF71</f>
        <v>43.59</v>
      </c>
      <c r="M71">
        <f>TPDDL_EOD!AE71+TPDDL_EOD!AF71</f>
        <v>29</v>
      </c>
      <c r="N71">
        <f t="shared" si="6"/>
        <v>146.01</v>
      </c>
      <c r="O71" s="112">
        <f t="shared" si="7"/>
        <v>-9.9999999999909051E-3</v>
      </c>
      <c r="P71">
        <v>40.697212519690439</v>
      </c>
      <c r="Q71">
        <v>23.998356276967332</v>
      </c>
      <c r="R71">
        <v>8.719402780631464</v>
      </c>
      <c r="S71">
        <v>43.587014588041924</v>
      </c>
      <c r="T71">
        <v>28.998013834668861</v>
      </c>
      <c r="U71" s="114">
        <f t="shared" si="8"/>
        <v>146.00000000000003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12"/>
      <c r="I72">
        <f>BRPL_EOD!AE72+BRPL_EOD!AF72</f>
        <v>40.700000000000003</v>
      </c>
      <c r="J72">
        <f>BYPL_EOD!AE72+BYPL_EOD!AF72</f>
        <v>24</v>
      </c>
      <c r="K72">
        <f>MES_EOD!AE72+MES_EOD!AF72</f>
        <v>8.7200000000000006</v>
      </c>
      <c r="L72">
        <f>NDMC_EOD!AE72+NDMC_EOD!AF72</f>
        <v>43.59</v>
      </c>
      <c r="M72">
        <f>TPDDL_EOD!AE72+TPDDL_EOD!AF72</f>
        <v>29</v>
      </c>
      <c r="N72">
        <f t="shared" si="6"/>
        <v>146.01</v>
      </c>
      <c r="O72" s="112">
        <f t="shared" si="7"/>
        <v>-9.9999999999909051E-3</v>
      </c>
      <c r="P72">
        <v>40.697212519690439</v>
      </c>
      <c r="Q72">
        <v>23.998356276967332</v>
      </c>
      <c r="R72">
        <v>8.719402780631464</v>
      </c>
      <c r="S72">
        <v>43.587014588041924</v>
      </c>
      <c r="T72">
        <v>28.998013834668861</v>
      </c>
      <c r="U72" s="114">
        <f t="shared" si="8"/>
        <v>146.00000000000003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12"/>
      <c r="I73">
        <f>BRPL_EOD!AE73+BRPL_EOD!AF73</f>
        <v>40.700000000000003</v>
      </c>
      <c r="J73">
        <f>BYPL_EOD!AE73+BYPL_EOD!AF73</f>
        <v>24</v>
      </c>
      <c r="K73">
        <f>MES_EOD!AE73+MES_EOD!AF73</f>
        <v>8.7200000000000006</v>
      </c>
      <c r="L73">
        <f>NDMC_EOD!AE73+NDMC_EOD!AF73</f>
        <v>43.59</v>
      </c>
      <c r="M73">
        <f>TPDDL_EOD!AE73+TPDDL_EOD!AF73</f>
        <v>29</v>
      </c>
      <c r="N73">
        <f t="shared" si="6"/>
        <v>146.01</v>
      </c>
      <c r="O73" s="112">
        <f t="shared" si="7"/>
        <v>-9.9999999999909051E-3</v>
      </c>
      <c r="P73">
        <v>40.697212519690439</v>
      </c>
      <c r="Q73">
        <v>23.998356276967332</v>
      </c>
      <c r="R73">
        <v>8.719402780631464</v>
      </c>
      <c r="S73">
        <v>43.587014588041924</v>
      </c>
      <c r="T73">
        <v>28.998013834668861</v>
      </c>
      <c r="U73" s="114">
        <f t="shared" si="8"/>
        <v>146.00000000000003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12"/>
      <c r="I74">
        <f>BRPL_EOD!AE74+BRPL_EOD!AF74</f>
        <v>40.700000000000003</v>
      </c>
      <c r="J74">
        <f>BYPL_EOD!AE74+BYPL_EOD!AF74</f>
        <v>24</v>
      </c>
      <c r="K74">
        <f>MES_EOD!AE74+MES_EOD!AF74</f>
        <v>8.7200000000000006</v>
      </c>
      <c r="L74">
        <f>NDMC_EOD!AE74+NDMC_EOD!AF74</f>
        <v>43.59</v>
      </c>
      <c r="M74">
        <f>TPDDL_EOD!AE74+TPDDL_EOD!AF74</f>
        <v>29</v>
      </c>
      <c r="N74">
        <f t="shared" si="6"/>
        <v>146.01</v>
      </c>
      <c r="O74" s="112">
        <f t="shared" si="7"/>
        <v>-9.9999999999909051E-3</v>
      </c>
      <c r="P74">
        <v>40.697212519690439</v>
      </c>
      <c r="Q74">
        <v>23.998356276967332</v>
      </c>
      <c r="R74">
        <v>8.719402780631464</v>
      </c>
      <c r="S74">
        <v>43.587014588041924</v>
      </c>
      <c r="T74">
        <v>28.998013834668861</v>
      </c>
      <c r="U74" s="114">
        <f t="shared" si="8"/>
        <v>146.00000000000003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265</v>
      </c>
      <c r="G75">
        <f t="shared" si="11"/>
        <v>146</v>
      </c>
      <c r="H75" s="112"/>
      <c r="I75">
        <f>BRPL_EOD!AE75+BRPL_EOD!AF75</f>
        <v>40.700000000000003</v>
      </c>
      <c r="J75">
        <f>BYPL_EOD!AE75+BYPL_EOD!AF75</f>
        <v>24</v>
      </c>
      <c r="K75">
        <f>MES_EOD!AE75+MES_EOD!AF75</f>
        <v>8.7200000000000006</v>
      </c>
      <c r="L75">
        <f>NDMC_EOD!AE75+NDMC_EOD!AF75</f>
        <v>43.59</v>
      </c>
      <c r="M75">
        <f>TPDDL_EOD!AE75+TPDDL_EOD!AF75</f>
        <v>29</v>
      </c>
      <c r="N75">
        <f t="shared" si="6"/>
        <v>146.01</v>
      </c>
      <c r="O75" s="112">
        <f t="shared" si="7"/>
        <v>-9.9999999999909051E-3</v>
      </c>
      <c r="P75">
        <v>40.697212519690439</v>
      </c>
      <c r="Q75">
        <v>23.998356276967332</v>
      </c>
      <c r="R75">
        <v>8.719402780631464</v>
      </c>
      <c r="S75">
        <v>43.587014588041924</v>
      </c>
      <c r="T75">
        <v>28.998013834668861</v>
      </c>
      <c r="U75" s="114">
        <f t="shared" si="8"/>
        <v>146.00000000000003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265</v>
      </c>
      <c r="G76">
        <f t="shared" si="11"/>
        <v>146</v>
      </c>
      <c r="H76" s="112"/>
      <c r="I76">
        <f>BRPL_EOD!AE76+BRPL_EOD!AF76</f>
        <v>40.700000000000003</v>
      </c>
      <c r="J76">
        <f>BYPL_EOD!AE76+BYPL_EOD!AF76</f>
        <v>24</v>
      </c>
      <c r="K76">
        <f>MES_EOD!AE76+MES_EOD!AF76</f>
        <v>8.7200000000000006</v>
      </c>
      <c r="L76">
        <f>NDMC_EOD!AE76+NDMC_EOD!AF76</f>
        <v>43.59</v>
      </c>
      <c r="M76">
        <f>TPDDL_EOD!AE76+TPDDL_EOD!AF76</f>
        <v>29</v>
      </c>
      <c r="N76">
        <f t="shared" si="6"/>
        <v>146.01</v>
      </c>
      <c r="O76" s="112">
        <f t="shared" si="7"/>
        <v>-9.9999999999909051E-3</v>
      </c>
      <c r="P76">
        <v>40.697212519690439</v>
      </c>
      <c r="Q76">
        <v>23.998356276967332</v>
      </c>
      <c r="R76">
        <v>8.719402780631464</v>
      </c>
      <c r="S76">
        <v>43.587014588041924</v>
      </c>
      <c r="T76">
        <v>28.998013834668861</v>
      </c>
      <c r="U76" s="114">
        <f t="shared" si="8"/>
        <v>146.00000000000003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265</v>
      </c>
      <c r="G77">
        <f t="shared" si="11"/>
        <v>146</v>
      </c>
      <c r="H77" s="112"/>
      <c r="I77">
        <f>BRPL_EOD!AE77+BRPL_EOD!AF77</f>
        <v>40.700000000000003</v>
      </c>
      <c r="J77">
        <f>BYPL_EOD!AE77+BYPL_EOD!AF77</f>
        <v>24</v>
      </c>
      <c r="K77">
        <f>MES_EOD!AE77+MES_EOD!AF77</f>
        <v>8.7200000000000006</v>
      </c>
      <c r="L77">
        <f>NDMC_EOD!AE77+NDMC_EOD!AF77</f>
        <v>43.59</v>
      </c>
      <c r="M77">
        <f>TPDDL_EOD!AE77+TPDDL_EOD!AF77</f>
        <v>29</v>
      </c>
      <c r="N77">
        <f t="shared" si="6"/>
        <v>146.01</v>
      </c>
      <c r="O77" s="112">
        <f t="shared" si="7"/>
        <v>-9.9999999999909051E-3</v>
      </c>
      <c r="P77">
        <v>40.697212519690439</v>
      </c>
      <c r="Q77">
        <v>23.998356276967332</v>
      </c>
      <c r="R77">
        <v>8.719402780631464</v>
      </c>
      <c r="S77">
        <v>43.587014588041924</v>
      </c>
      <c r="T77">
        <v>28.998013834668861</v>
      </c>
      <c r="U77" s="114">
        <f t="shared" si="8"/>
        <v>146.00000000000003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265</v>
      </c>
      <c r="G78">
        <f t="shared" si="11"/>
        <v>148</v>
      </c>
      <c r="H78" s="112"/>
      <c r="I78">
        <f>BRPL_EOD!AE78+BRPL_EOD!AF78</f>
        <v>41.57</v>
      </c>
      <c r="J78">
        <f>BYPL_EOD!AE78+BYPL_EOD!AF78</f>
        <v>24</v>
      </c>
      <c r="K78">
        <f>MES_EOD!AE78+MES_EOD!AF78</f>
        <v>8.9</v>
      </c>
      <c r="L78">
        <f>NDMC_EOD!AE78+NDMC_EOD!AF78</f>
        <v>44.52</v>
      </c>
      <c r="M78">
        <f>TPDDL_EOD!AE78+TPDDL_EOD!AF78</f>
        <v>29</v>
      </c>
      <c r="N78">
        <f t="shared" si="6"/>
        <v>147.99</v>
      </c>
      <c r="O78" s="112">
        <f t="shared" si="7"/>
        <v>9.9999999999909051E-3</v>
      </c>
      <c r="P78">
        <v>41.572808973579292</v>
      </c>
      <c r="Q78">
        <v>24.001621731198053</v>
      </c>
      <c r="R78">
        <v>8.9006013919859441</v>
      </c>
      <c r="S78">
        <v>44.523008311372394</v>
      </c>
      <c r="T78">
        <v>29.001959591864313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41.57</v>
      </c>
      <c r="J79">
        <f>BYPL_EOD!AE79+BYPL_EOD!AF79</f>
        <v>24</v>
      </c>
      <c r="K79">
        <f>MES_EOD!AE79+MES_EOD!AF79</f>
        <v>8.9</v>
      </c>
      <c r="L79">
        <f>NDMC_EOD!AE79+NDMC_EOD!AF79</f>
        <v>44.52</v>
      </c>
      <c r="M79">
        <f>TPDDL_EOD!AE79+TPDDL_EOD!AF79</f>
        <v>29</v>
      </c>
      <c r="N79">
        <f t="shared" si="6"/>
        <v>147.99</v>
      </c>
      <c r="O79" s="112">
        <f t="shared" si="7"/>
        <v>9.9999999999909051E-3</v>
      </c>
      <c r="P79">
        <v>41.572808973579292</v>
      </c>
      <c r="Q79">
        <v>24.001621731198053</v>
      </c>
      <c r="R79">
        <v>8.9006013919859441</v>
      </c>
      <c r="S79">
        <v>44.523008311372394</v>
      </c>
      <c r="T79">
        <v>29.001959591864313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41.57</v>
      </c>
      <c r="J80">
        <f>BYPL_EOD!AE80+BYPL_EOD!AF80</f>
        <v>24</v>
      </c>
      <c r="K80">
        <f>MES_EOD!AE80+MES_EOD!AF80</f>
        <v>8.9</v>
      </c>
      <c r="L80">
        <f>NDMC_EOD!AE80+NDMC_EOD!AF80</f>
        <v>44.52</v>
      </c>
      <c r="M80">
        <f>TPDDL_EOD!AE80+TPDDL_EOD!AF80</f>
        <v>29</v>
      </c>
      <c r="N80">
        <f t="shared" si="6"/>
        <v>147.99</v>
      </c>
      <c r="O80" s="112">
        <f t="shared" si="7"/>
        <v>9.9999999999909051E-3</v>
      </c>
      <c r="P80">
        <v>41.572808973579292</v>
      </c>
      <c r="Q80">
        <v>24.001621731198053</v>
      </c>
      <c r="R80">
        <v>8.9006013919859441</v>
      </c>
      <c r="S80">
        <v>44.523008311372394</v>
      </c>
      <c r="T80">
        <v>29.001959591864313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41.57</v>
      </c>
      <c r="J81">
        <f>BYPL_EOD!AE81+BYPL_EOD!AF81</f>
        <v>24</v>
      </c>
      <c r="K81">
        <f>MES_EOD!AE81+MES_EOD!AF81</f>
        <v>8.9</v>
      </c>
      <c r="L81">
        <f>NDMC_EOD!AE81+NDMC_EOD!AF81</f>
        <v>44.52</v>
      </c>
      <c r="M81">
        <f>TPDDL_EOD!AE81+TPDDL_EOD!AF81</f>
        <v>29</v>
      </c>
      <c r="N81">
        <f t="shared" si="6"/>
        <v>147.99</v>
      </c>
      <c r="O81" s="112">
        <f t="shared" si="7"/>
        <v>9.9999999999909051E-3</v>
      </c>
      <c r="P81">
        <v>41.572808973579292</v>
      </c>
      <c r="Q81">
        <v>24.001621731198053</v>
      </c>
      <c r="R81">
        <v>8.9006013919859441</v>
      </c>
      <c r="S81">
        <v>44.523008311372394</v>
      </c>
      <c r="T81">
        <v>29.001959591864313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41.57</v>
      </c>
      <c r="J82">
        <f>BYPL_EOD!AE82+BYPL_EOD!AF82</f>
        <v>24</v>
      </c>
      <c r="K82">
        <f>MES_EOD!AE82+MES_EOD!AF82</f>
        <v>8.9</v>
      </c>
      <c r="L82">
        <f>NDMC_EOD!AE82+NDMC_EOD!AF82</f>
        <v>44.52</v>
      </c>
      <c r="M82">
        <f>TPDDL_EOD!AE82+TPDDL_EOD!AF82</f>
        <v>29</v>
      </c>
      <c r="N82">
        <f t="shared" si="6"/>
        <v>147.99</v>
      </c>
      <c r="O82" s="112">
        <f t="shared" si="7"/>
        <v>9.9999999999909051E-3</v>
      </c>
      <c r="P82">
        <v>41.572808973579292</v>
      </c>
      <c r="Q82">
        <v>24.001621731198053</v>
      </c>
      <c r="R82">
        <v>8.9006013919859441</v>
      </c>
      <c r="S82">
        <v>44.523008311372394</v>
      </c>
      <c r="T82">
        <v>29.001959591864313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149</v>
      </c>
      <c r="E83">
        <f>PPCL!N83</f>
        <v>0</v>
      </c>
      <c r="F83">
        <f t="shared" si="10"/>
        <v>265</v>
      </c>
      <c r="G83">
        <f t="shared" si="11"/>
        <v>149</v>
      </c>
      <c r="H83" s="112"/>
      <c r="I83">
        <f>BRPL_EOD!AE83+BRPL_EOD!AF83</f>
        <v>42.01</v>
      </c>
      <c r="J83">
        <f>BYPL_EOD!AE83+BYPL_EOD!AF83</f>
        <v>24</v>
      </c>
      <c r="K83">
        <f>MES_EOD!AE83+MES_EOD!AF83</f>
        <v>9</v>
      </c>
      <c r="L83">
        <f>NDMC_EOD!AE83+NDMC_EOD!AF83</f>
        <v>44.99</v>
      </c>
      <c r="M83">
        <f>TPDDL_EOD!AE83+TPDDL_EOD!AF83</f>
        <v>29</v>
      </c>
      <c r="N83">
        <f t="shared" si="6"/>
        <v>149</v>
      </c>
      <c r="O83" s="112">
        <f t="shared" si="7"/>
        <v>0</v>
      </c>
      <c r="P83">
        <v>42.01</v>
      </c>
      <c r="Q83">
        <v>24</v>
      </c>
      <c r="R83">
        <v>9</v>
      </c>
      <c r="S83">
        <v>44.99</v>
      </c>
      <c r="T83">
        <v>29</v>
      </c>
      <c r="U83" s="114">
        <f t="shared" si="8"/>
        <v>149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149</v>
      </c>
      <c r="E84">
        <f>PPCL!N84</f>
        <v>0</v>
      </c>
      <c r="F84">
        <f t="shared" si="10"/>
        <v>265</v>
      </c>
      <c r="G84">
        <f t="shared" si="11"/>
        <v>149</v>
      </c>
      <c r="H84" s="112"/>
      <c r="I84">
        <f>BRPL_EOD!AE84+BRPL_EOD!AF84</f>
        <v>42.01</v>
      </c>
      <c r="J84">
        <f>BYPL_EOD!AE84+BYPL_EOD!AF84</f>
        <v>24</v>
      </c>
      <c r="K84">
        <f>MES_EOD!AE84+MES_EOD!AF84</f>
        <v>9</v>
      </c>
      <c r="L84">
        <f>NDMC_EOD!AE84+NDMC_EOD!AF84</f>
        <v>44.99</v>
      </c>
      <c r="M84">
        <f>TPDDL_EOD!AE84+TPDDL_EOD!AF84</f>
        <v>29</v>
      </c>
      <c r="N84">
        <f t="shared" si="6"/>
        <v>149</v>
      </c>
      <c r="O84" s="112">
        <f t="shared" si="7"/>
        <v>0</v>
      </c>
      <c r="P84">
        <v>42.01</v>
      </c>
      <c r="Q84">
        <v>24</v>
      </c>
      <c r="R84">
        <v>9</v>
      </c>
      <c r="S84">
        <v>44.99</v>
      </c>
      <c r="T84">
        <v>29</v>
      </c>
      <c r="U84" s="114">
        <f t="shared" si="8"/>
        <v>149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149</v>
      </c>
      <c r="E85">
        <f>PPCL!N85</f>
        <v>0</v>
      </c>
      <c r="F85">
        <f t="shared" si="10"/>
        <v>265</v>
      </c>
      <c r="G85">
        <f t="shared" si="11"/>
        <v>149</v>
      </c>
      <c r="H85" s="112"/>
      <c r="I85">
        <f>BRPL_EOD!AE85+BRPL_EOD!AF85</f>
        <v>42.01</v>
      </c>
      <c r="J85">
        <f>BYPL_EOD!AE85+BYPL_EOD!AF85</f>
        <v>24</v>
      </c>
      <c r="K85">
        <f>MES_EOD!AE85+MES_EOD!AF85</f>
        <v>9</v>
      </c>
      <c r="L85">
        <f>NDMC_EOD!AE85+NDMC_EOD!AF85</f>
        <v>44.99</v>
      </c>
      <c r="M85">
        <f>TPDDL_EOD!AE85+TPDDL_EOD!AF85</f>
        <v>29</v>
      </c>
      <c r="N85">
        <f t="shared" si="6"/>
        <v>149</v>
      </c>
      <c r="O85" s="112">
        <f t="shared" si="7"/>
        <v>0</v>
      </c>
      <c r="P85">
        <v>42.01</v>
      </c>
      <c r="Q85">
        <v>24</v>
      </c>
      <c r="R85">
        <v>9</v>
      </c>
      <c r="S85">
        <v>44.99</v>
      </c>
      <c r="T85">
        <v>29</v>
      </c>
      <c r="U85" s="114">
        <f t="shared" si="8"/>
        <v>149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149</v>
      </c>
      <c r="E86">
        <f>PPCL!N86</f>
        <v>0</v>
      </c>
      <c r="F86">
        <f t="shared" si="10"/>
        <v>265</v>
      </c>
      <c r="G86">
        <f t="shared" si="11"/>
        <v>149</v>
      </c>
      <c r="H86" s="112"/>
      <c r="I86">
        <f>BRPL_EOD!AE86+BRPL_EOD!AF86</f>
        <v>42.01</v>
      </c>
      <c r="J86">
        <f>BYPL_EOD!AE86+BYPL_EOD!AF86</f>
        <v>24</v>
      </c>
      <c r="K86">
        <f>MES_EOD!AE86+MES_EOD!AF86</f>
        <v>9</v>
      </c>
      <c r="L86">
        <f>NDMC_EOD!AE86+NDMC_EOD!AF86</f>
        <v>44.99</v>
      </c>
      <c r="M86">
        <f>TPDDL_EOD!AE86+TPDDL_EOD!AF86</f>
        <v>29</v>
      </c>
      <c r="N86">
        <f t="shared" si="6"/>
        <v>149</v>
      </c>
      <c r="O86" s="112">
        <f t="shared" si="7"/>
        <v>0</v>
      </c>
      <c r="P86">
        <v>42.01</v>
      </c>
      <c r="Q86">
        <v>24</v>
      </c>
      <c r="R86">
        <v>9</v>
      </c>
      <c r="S86">
        <v>44.99</v>
      </c>
      <c r="T86">
        <v>29</v>
      </c>
      <c r="U86" s="114">
        <f t="shared" si="8"/>
        <v>149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149</v>
      </c>
      <c r="E87">
        <f>PPCL!N87</f>
        <v>0</v>
      </c>
      <c r="F87">
        <f t="shared" si="10"/>
        <v>265</v>
      </c>
      <c r="G87">
        <f t="shared" si="11"/>
        <v>149</v>
      </c>
      <c r="H87" s="112"/>
      <c r="I87">
        <f>BRPL_EOD!AE87+BRPL_EOD!AF87</f>
        <v>42.01</v>
      </c>
      <c r="J87">
        <f>BYPL_EOD!AE87+BYPL_EOD!AF87</f>
        <v>24</v>
      </c>
      <c r="K87">
        <f>MES_EOD!AE87+MES_EOD!AF87</f>
        <v>9</v>
      </c>
      <c r="L87">
        <f>NDMC_EOD!AE87+NDMC_EOD!AF87</f>
        <v>44.99</v>
      </c>
      <c r="M87">
        <f>TPDDL_EOD!AE87+TPDDL_EOD!AF87</f>
        <v>29</v>
      </c>
      <c r="N87">
        <f t="shared" si="6"/>
        <v>149</v>
      </c>
      <c r="O87" s="112">
        <f t="shared" si="7"/>
        <v>0</v>
      </c>
      <c r="P87">
        <v>42.01</v>
      </c>
      <c r="Q87">
        <v>24</v>
      </c>
      <c r="R87">
        <v>9</v>
      </c>
      <c r="S87">
        <v>44.99</v>
      </c>
      <c r="T87">
        <v>29</v>
      </c>
      <c r="U87" s="114">
        <f t="shared" si="8"/>
        <v>149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149</v>
      </c>
      <c r="E88">
        <f>PPCL!N88</f>
        <v>0</v>
      </c>
      <c r="F88">
        <f t="shared" si="10"/>
        <v>265</v>
      </c>
      <c r="G88">
        <f t="shared" si="11"/>
        <v>149</v>
      </c>
      <c r="H88" s="112"/>
      <c r="I88">
        <f>BRPL_EOD!AE88+BRPL_EOD!AF88</f>
        <v>42.01</v>
      </c>
      <c r="J88">
        <f>BYPL_EOD!AE88+BYPL_EOD!AF88</f>
        <v>24</v>
      </c>
      <c r="K88">
        <f>MES_EOD!AE88+MES_EOD!AF88</f>
        <v>9</v>
      </c>
      <c r="L88">
        <f>NDMC_EOD!AE88+NDMC_EOD!AF88</f>
        <v>44.99</v>
      </c>
      <c r="M88">
        <f>TPDDL_EOD!AE88+TPDDL_EOD!AF88</f>
        <v>29</v>
      </c>
      <c r="N88">
        <f t="shared" si="6"/>
        <v>149</v>
      </c>
      <c r="O88" s="112">
        <f t="shared" si="7"/>
        <v>0</v>
      </c>
      <c r="P88">
        <v>42.01</v>
      </c>
      <c r="Q88">
        <v>24</v>
      </c>
      <c r="R88">
        <v>9</v>
      </c>
      <c r="S88">
        <v>44.99</v>
      </c>
      <c r="T88">
        <v>29</v>
      </c>
      <c r="U88" s="114">
        <f t="shared" si="8"/>
        <v>149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149</v>
      </c>
      <c r="E89">
        <f>PPCL!N89</f>
        <v>0</v>
      </c>
      <c r="F89">
        <f t="shared" si="10"/>
        <v>265</v>
      </c>
      <c r="G89">
        <f t="shared" si="11"/>
        <v>149</v>
      </c>
      <c r="H89" s="112"/>
      <c r="I89">
        <f>BRPL_EOD!AE89+BRPL_EOD!AF89</f>
        <v>42.01</v>
      </c>
      <c r="J89">
        <f>BYPL_EOD!AE89+BYPL_EOD!AF89</f>
        <v>24</v>
      </c>
      <c r="K89">
        <f>MES_EOD!AE89+MES_EOD!AF89</f>
        <v>9</v>
      </c>
      <c r="L89">
        <f>NDMC_EOD!AE89+NDMC_EOD!AF89</f>
        <v>44.99</v>
      </c>
      <c r="M89">
        <f>TPDDL_EOD!AE89+TPDDL_EOD!AF89</f>
        <v>29</v>
      </c>
      <c r="N89">
        <f t="shared" si="6"/>
        <v>149</v>
      </c>
      <c r="O89" s="112">
        <f t="shared" si="7"/>
        <v>0</v>
      </c>
      <c r="P89">
        <v>42.01</v>
      </c>
      <c r="Q89">
        <v>24</v>
      </c>
      <c r="R89">
        <v>9</v>
      </c>
      <c r="S89">
        <v>44.99</v>
      </c>
      <c r="T89">
        <v>29</v>
      </c>
      <c r="U89" s="114">
        <f t="shared" si="8"/>
        <v>149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149</v>
      </c>
      <c r="E90">
        <f>PPCL!N90</f>
        <v>0</v>
      </c>
      <c r="F90">
        <f t="shared" si="10"/>
        <v>265</v>
      </c>
      <c r="G90">
        <f t="shared" si="11"/>
        <v>149</v>
      </c>
      <c r="H90" s="112"/>
      <c r="I90">
        <f>BRPL_EOD!AE90+BRPL_EOD!AF90</f>
        <v>42.01</v>
      </c>
      <c r="J90">
        <f>BYPL_EOD!AE90+BYPL_EOD!AF90</f>
        <v>24</v>
      </c>
      <c r="K90">
        <f>MES_EOD!AE90+MES_EOD!AF90</f>
        <v>9</v>
      </c>
      <c r="L90">
        <f>NDMC_EOD!AE90+NDMC_EOD!AF90</f>
        <v>44.99</v>
      </c>
      <c r="M90">
        <f>TPDDL_EOD!AE90+TPDDL_EOD!AF90</f>
        <v>29</v>
      </c>
      <c r="N90">
        <f t="shared" si="6"/>
        <v>149</v>
      </c>
      <c r="O90" s="112">
        <f t="shared" si="7"/>
        <v>0</v>
      </c>
      <c r="P90">
        <v>42.01</v>
      </c>
      <c r="Q90">
        <v>24</v>
      </c>
      <c r="R90">
        <v>9</v>
      </c>
      <c r="S90">
        <v>44.99</v>
      </c>
      <c r="T90">
        <v>29</v>
      </c>
      <c r="U90" s="114">
        <f t="shared" si="8"/>
        <v>149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265</v>
      </c>
      <c r="G91">
        <f t="shared" si="11"/>
        <v>150</v>
      </c>
      <c r="H91" s="112"/>
      <c r="I91">
        <f>BRPL_EOD!AE91+BRPL_EOD!AF91</f>
        <v>42.41</v>
      </c>
      <c r="J91">
        <f>BYPL_EOD!AE91+BYPL_EOD!AF91</f>
        <v>24.09</v>
      </c>
      <c r="K91">
        <f>MES_EOD!AE91+MES_EOD!AF91</f>
        <v>9.08</v>
      </c>
      <c r="L91">
        <f>NDMC_EOD!AE91+NDMC_EOD!AF91</f>
        <v>45.42</v>
      </c>
      <c r="M91">
        <f>TPDDL_EOD!AE91+TPDDL_EOD!AF91</f>
        <v>29</v>
      </c>
      <c r="N91">
        <f t="shared" si="6"/>
        <v>150</v>
      </c>
      <c r="O91" s="112">
        <f t="shared" si="7"/>
        <v>0</v>
      </c>
      <c r="P91">
        <v>42.41</v>
      </c>
      <c r="Q91">
        <v>24.09</v>
      </c>
      <c r="R91">
        <v>9.08</v>
      </c>
      <c r="S91">
        <v>45.42</v>
      </c>
      <c r="T91">
        <v>29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42.41</v>
      </c>
      <c r="J92">
        <f>BYPL_EOD!AE92+BYPL_EOD!AF92</f>
        <v>24.09</v>
      </c>
      <c r="K92">
        <f>MES_EOD!AE92+MES_EOD!AF92</f>
        <v>9.08</v>
      </c>
      <c r="L92">
        <f>NDMC_EOD!AE92+NDMC_EOD!AF92</f>
        <v>45.42</v>
      </c>
      <c r="M92">
        <f>TPDDL_EOD!AE92+TPDDL_EOD!AF92</f>
        <v>29</v>
      </c>
      <c r="N92">
        <f t="shared" si="6"/>
        <v>150</v>
      </c>
      <c r="O92" s="112">
        <f t="shared" si="7"/>
        <v>0</v>
      </c>
      <c r="P92">
        <v>42.41</v>
      </c>
      <c r="Q92">
        <v>24.09</v>
      </c>
      <c r="R92">
        <v>9.08</v>
      </c>
      <c r="S92">
        <v>45.42</v>
      </c>
      <c r="T92">
        <v>29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42.41</v>
      </c>
      <c r="J93">
        <f>BYPL_EOD!AE93+BYPL_EOD!AF93</f>
        <v>24.09</v>
      </c>
      <c r="K93">
        <f>MES_EOD!AE93+MES_EOD!AF93</f>
        <v>9.08</v>
      </c>
      <c r="L93">
        <f>NDMC_EOD!AE93+NDMC_EOD!AF93</f>
        <v>45.42</v>
      </c>
      <c r="M93">
        <f>TPDDL_EOD!AE93+TPDDL_EOD!AF93</f>
        <v>29</v>
      </c>
      <c r="N93">
        <f t="shared" si="6"/>
        <v>150</v>
      </c>
      <c r="O93" s="112">
        <f t="shared" si="7"/>
        <v>0</v>
      </c>
      <c r="P93">
        <v>42.41</v>
      </c>
      <c r="Q93">
        <v>24.09</v>
      </c>
      <c r="R93">
        <v>9.08</v>
      </c>
      <c r="S93">
        <v>45.42</v>
      </c>
      <c r="T93">
        <v>29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42.41</v>
      </c>
      <c r="J94">
        <f>BYPL_EOD!AE94+BYPL_EOD!AF94</f>
        <v>24.09</v>
      </c>
      <c r="K94">
        <f>MES_EOD!AE94+MES_EOD!AF94</f>
        <v>9.08</v>
      </c>
      <c r="L94">
        <f>NDMC_EOD!AE94+NDMC_EOD!AF94</f>
        <v>45.42</v>
      </c>
      <c r="M94">
        <f>TPDDL_EOD!AE94+TPDDL_EOD!AF94</f>
        <v>29</v>
      </c>
      <c r="N94">
        <f t="shared" si="6"/>
        <v>150</v>
      </c>
      <c r="O94" s="112">
        <f t="shared" si="7"/>
        <v>0</v>
      </c>
      <c r="P94">
        <v>42.41</v>
      </c>
      <c r="Q94">
        <v>24.09</v>
      </c>
      <c r="R94">
        <v>9.08</v>
      </c>
      <c r="S94">
        <v>45.42</v>
      </c>
      <c r="T94">
        <v>29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265</v>
      </c>
      <c r="G95">
        <f t="shared" si="11"/>
        <v>152</v>
      </c>
      <c r="H95" s="112"/>
      <c r="I95">
        <f>BRPL_EOD!AE95+BRPL_EOD!AF95</f>
        <v>43</v>
      </c>
      <c r="J95">
        <f>BYPL_EOD!AE95+BYPL_EOD!AF95</f>
        <v>24.43</v>
      </c>
      <c r="K95">
        <f>MES_EOD!AE95+MES_EOD!AF95</f>
        <v>9.2100000000000009</v>
      </c>
      <c r="L95">
        <f>NDMC_EOD!AE95+NDMC_EOD!AF95</f>
        <v>46.06</v>
      </c>
      <c r="M95">
        <f>TPDDL_EOD!AE95+TPDDL_EOD!AF95</f>
        <v>29.31</v>
      </c>
      <c r="N95">
        <f t="shared" si="6"/>
        <v>152.01000000000002</v>
      </c>
      <c r="O95" s="112">
        <f t="shared" si="7"/>
        <v>-1.0000000000019327E-2</v>
      </c>
      <c r="P95">
        <v>42.997171238734289</v>
      </c>
      <c r="Q95">
        <v>24.428392868890199</v>
      </c>
      <c r="R95">
        <v>9.2093941188079729</v>
      </c>
      <c r="S95">
        <v>46.056969936188402</v>
      </c>
      <c r="T95">
        <v>29.308071837379114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43</v>
      </c>
      <c r="J96">
        <f>BYPL_EOD!AE96+BYPL_EOD!AF96</f>
        <v>24.43</v>
      </c>
      <c r="K96">
        <f>MES_EOD!AE96+MES_EOD!AF96</f>
        <v>9.2100000000000009</v>
      </c>
      <c r="L96">
        <f>NDMC_EOD!AE96+NDMC_EOD!AF96</f>
        <v>46.06</v>
      </c>
      <c r="M96">
        <f>TPDDL_EOD!AE96+TPDDL_EOD!AF96</f>
        <v>29.31</v>
      </c>
      <c r="N96">
        <f t="shared" si="6"/>
        <v>152.01000000000002</v>
      </c>
      <c r="O96" s="112">
        <f t="shared" si="7"/>
        <v>-1.0000000000019327E-2</v>
      </c>
      <c r="P96">
        <v>42.997171238734289</v>
      </c>
      <c r="Q96">
        <v>24.428392868890199</v>
      </c>
      <c r="R96">
        <v>9.2093941188079729</v>
      </c>
      <c r="S96">
        <v>46.056969936188402</v>
      </c>
      <c r="T96">
        <v>29.308071837379114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43</v>
      </c>
      <c r="J97">
        <f>BYPL_EOD!AE97+BYPL_EOD!AF97</f>
        <v>24.43</v>
      </c>
      <c r="K97">
        <f>MES_EOD!AE97+MES_EOD!AF97</f>
        <v>9.2100000000000009</v>
      </c>
      <c r="L97">
        <f>NDMC_EOD!AE97+NDMC_EOD!AF97</f>
        <v>46.06</v>
      </c>
      <c r="M97">
        <f>TPDDL_EOD!AE97+TPDDL_EOD!AF97</f>
        <v>29.31</v>
      </c>
      <c r="N97">
        <f t="shared" si="6"/>
        <v>152.01000000000002</v>
      </c>
      <c r="O97" s="112">
        <f t="shared" si="7"/>
        <v>-1.0000000000019327E-2</v>
      </c>
      <c r="P97">
        <v>42.997171238734289</v>
      </c>
      <c r="Q97">
        <v>24.428392868890199</v>
      </c>
      <c r="R97">
        <v>9.2093941188079729</v>
      </c>
      <c r="S97">
        <v>46.056969936188402</v>
      </c>
      <c r="T97">
        <v>29.308071837379114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43</v>
      </c>
      <c r="J98">
        <f>BYPL_EOD!AE98+BYPL_EOD!AF98</f>
        <v>24.43</v>
      </c>
      <c r="K98">
        <f>MES_EOD!AE98+MES_EOD!AF98</f>
        <v>9.2100000000000009</v>
      </c>
      <c r="L98">
        <f>NDMC_EOD!AE98+NDMC_EOD!AF98</f>
        <v>46.06</v>
      </c>
      <c r="M98">
        <f>TPDDL_EOD!AE98+TPDDL_EOD!AF98</f>
        <v>29.31</v>
      </c>
      <c r="N98">
        <f t="shared" si="6"/>
        <v>152.01000000000002</v>
      </c>
      <c r="O98" s="112">
        <f t="shared" si="7"/>
        <v>-1.0000000000019327E-2</v>
      </c>
      <c r="P98">
        <v>42.997171238734289</v>
      </c>
      <c r="Q98">
        <v>24.428392868890199</v>
      </c>
      <c r="R98">
        <v>9.2093941188079729</v>
      </c>
      <c r="S98">
        <v>46.056969936188402</v>
      </c>
      <c r="T98">
        <v>29.308071837379114</v>
      </c>
      <c r="U98" s="114">
        <f t="shared" si="8"/>
        <v>152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3.6030000000000002</v>
      </c>
      <c r="E99" s="114">
        <f t="shared" si="12"/>
        <v>0</v>
      </c>
      <c r="F99" s="114">
        <f t="shared" si="12"/>
        <v>6.36</v>
      </c>
      <c r="G99" s="114">
        <f t="shared" si="12"/>
        <v>3.6030000000000002</v>
      </c>
      <c r="H99" s="114"/>
      <c r="I99" s="114">
        <f t="shared" si="12"/>
        <v>1.0077699999999996</v>
      </c>
      <c r="J99" s="114">
        <f t="shared" si="12"/>
        <v>0.60568999999999962</v>
      </c>
      <c r="K99" s="114">
        <f t="shared" si="12"/>
        <v>0.21534750000000011</v>
      </c>
      <c r="L99" s="114">
        <f t="shared" si="12"/>
        <v>1.0768575000000005</v>
      </c>
      <c r="M99" s="114">
        <f t="shared" si="12"/>
        <v>0.6974475</v>
      </c>
      <c r="N99" s="114">
        <f t="shared" si="12"/>
        <v>3.6031125000000022</v>
      </c>
      <c r="O99" s="114">
        <f t="shared" si="12"/>
        <v>-1.1250000000013216E-4</v>
      </c>
      <c r="P99" s="114">
        <f t="shared" si="12"/>
        <v>1.0077388382223638</v>
      </c>
      <c r="Q99" s="114">
        <f t="shared" si="12"/>
        <v>0.60567020985924769</v>
      </c>
      <c r="R99" s="114">
        <f t="shared" si="12"/>
        <v>0.21534085712283896</v>
      </c>
      <c r="S99" s="114">
        <f t="shared" si="12"/>
        <v>1.0768242881477843</v>
      </c>
      <c r="T99" s="114">
        <f t="shared" si="12"/>
        <v>0.69742580664776377</v>
      </c>
      <c r="U99" s="114">
        <f t="shared" si="12"/>
        <v>3.6030000000000002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12"/>
      <c r="I3">
        <f>BRPL_EOD!AA3+BRPL_EOD!AB3</f>
        <v>14.43</v>
      </c>
      <c r="J3">
        <f>BYPL_EOD!AA3+BYPL_EOD!AB3</f>
        <v>7.9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35.06</v>
      </c>
      <c r="O3" s="112">
        <f t="shared" ref="O3:O66" si="1">G3-N3</f>
        <v>0.53999999999999915</v>
      </c>
      <c r="P3">
        <v>14.652253280091271</v>
      </c>
      <c r="Q3">
        <v>8.0216771249286936</v>
      </c>
      <c r="R3">
        <v>0</v>
      </c>
      <c r="S3">
        <v>1.7566457501426127</v>
      </c>
      <c r="T3">
        <v>11.169423844837421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12"/>
      <c r="I4">
        <f>BRPL_EOD!AA4+BRPL_EOD!AB4</f>
        <v>14.43</v>
      </c>
      <c r="J4">
        <f>BYPL_EOD!AA4+BYPL_EOD!AB4</f>
        <v>7.9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35.06</v>
      </c>
      <c r="O4" s="112">
        <f t="shared" si="1"/>
        <v>0.53999999999999915</v>
      </c>
      <c r="P4">
        <v>14.652253280091271</v>
      </c>
      <c r="Q4">
        <v>8.0216771249286936</v>
      </c>
      <c r="R4">
        <v>0</v>
      </c>
      <c r="S4">
        <v>1.7566457501426127</v>
      </c>
      <c r="T4">
        <v>11.169423844837421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12"/>
      <c r="I5">
        <f>BRPL_EOD!AA5+BRPL_EOD!AB5</f>
        <v>14.43</v>
      </c>
      <c r="J5">
        <f>BYPL_EOD!AA5+BYPL_EOD!AB5</f>
        <v>7.9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35.06</v>
      </c>
      <c r="O5" s="112">
        <f t="shared" si="1"/>
        <v>0.53999999999999915</v>
      </c>
      <c r="P5">
        <v>14.652253280091271</v>
      </c>
      <c r="Q5">
        <v>8.0216771249286936</v>
      </c>
      <c r="R5">
        <v>0</v>
      </c>
      <c r="S5">
        <v>1.7566457501426127</v>
      </c>
      <c r="T5">
        <v>11.169423844837421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12"/>
      <c r="I6">
        <f>BRPL_EOD!AA6+BRPL_EOD!AB6</f>
        <v>14.43</v>
      </c>
      <c r="J6">
        <f>BYPL_EOD!AA6+BYPL_EOD!AB6</f>
        <v>7.9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35.06</v>
      </c>
      <c r="O6" s="112">
        <f t="shared" si="1"/>
        <v>0.53999999999999915</v>
      </c>
      <c r="P6">
        <v>14.652253280091271</v>
      </c>
      <c r="Q6">
        <v>8.0216771249286936</v>
      </c>
      <c r="R6">
        <v>0</v>
      </c>
      <c r="S6">
        <v>1.7566457501426127</v>
      </c>
      <c r="T6">
        <v>11.169423844837421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12"/>
      <c r="I7">
        <f>BRPL_EOD!AA7+BRPL_EOD!AB7</f>
        <v>14.43</v>
      </c>
      <c r="J7">
        <f>BYPL_EOD!AA7+BYPL_EOD!AB7</f>
        <v>7.9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35.06</v>
      </c>
      <c r="O7" s="112">
        <f t="shared" si="1"/>
        <v>0.53999999999999915</v>
      </c>
      <c r="P7">
        <v>14.652253280091271</v>
      </c>
      <c r="Q7">
        <v>8.0216771249286936</v>
      </c>
      <c r="R7">
        <v>0</v>
      </c>
      <c r="S7">
        <v>1.7566457501426127</v>
      </c>
      <c r="T7">
        <v>11.169423844837421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12"/>
      <c r="I8">
        <f>BRPL_EOD!AA8+BRPL_EOD!AB8</f>
        <v>14.43</v>
      </c>
      <c r="J8">
        <f>BYPL_EOD!AA8+BYPL_EOD!AB8</f>
        <v>7.9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35.06</v>
      </c>
      <c r="O8" s="112">
        <f t="shared" si="1"/>
        <v>0.53999999999999915</v>
      </c>
      <c r="P8">
        <v>14.652253280091271</v>
      </c>
      <c r="Q8">
        <v>8.0216771249286936</v>
      </c>
      <c r="R8">
        <v>0</v>
      </c>
      <c r="S8">
        <v>1.7566457501426127</v>
      </c>
      <c r="T8">
        <v>11.169423844837421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12"/>
      <c r="I9">
        <f>BRPL_EOD!AA9+BRPL_EOD!AB9</f>
        <v>14.43</v>
      </c>
      <c r="J9">
        <f>BYPL_EOD!AA9+BYPL_EOD!AB9</f>
        <v>7.9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35.06</v>
      </c>
      <c r="O9" s="112">
        <f t="shared" si="1"/>
        <v>0.53999999999999915</v>
      </c>
      <c r="P9">
        <v>14.652253280091271</v>
      </c>
      <c r="Q9">
        <v>8.0216771249286936</v>
      </c>
      <c r="R9">
        <v>0</v>
      </c>
      <c r="S9">
        <v>1.7566457501426127</v>
      </c>
      <c r="T9">
        <v>11.169423844837421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12"/>
      <c r="I10">
        <f>BRPL_EOD!AA10+BRPL_EOD!AB10</f>
        <v>14.43</v>
      </c>
      <c r="J10">
        <f>BYPL_EOD!AA10+BYPL_EOD!AB10</f>
        <v>7.9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35.06</v>
      </c>
      <c r="O10" s="112">
        <f t="shared" si="1"/>
        <v>0.53999999999999915</v>
      </c>
      <c r="P10">
        <v>14.652253280091271</v>
      </c>
      <c r="Q10">
        <v>8.0216771249286936</v>
      </c>
      <c r="R10">
        <v>0</v>
      </c>
      <c r="S10">
        <v>1.7566457501426127</v>
      </c>
      <c r="T10">
        <v>11.169423844837421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12"/>
      <c r="I11">
        <f>BRPL_EOD!AA11+BRPL_EOD!AB11</f>
        <v>14.43</v>
      </c>
      <c r="J11">
        <f>BYPL_EOD!AA11+BYPL_EOD!AB11</f>
        <v>7.9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35.06</v>
      </c>
      <c r="O11" s="112">
        <f t="shared" si="1"/>
        <v>0.53999999999999915</v>
      </c>
      <c r="P11">
        <v>14.652253280091271</v>
      </c>
      <c r="Q11">
        <v>8.0216771249286936</v>
      </c>
      <c r="R11">
        <v>0</v>
      </c>
      <c r="S11">
        <v>1.7566457501426127</v>
      </c>
      <c r="T11">
        <v>11.169423844837421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12"/>
      <c r="I12">
        <f>BRPL_EOD!AA12+BRPL_EOD!AB12</f>
        <v>14.4</v>
      </c>
      <c r="J12">
        <f>BYPL_EOD!AA12+BYPL_EOD!AB12</f>
        <v>7.89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35.07</v>
      </c>
      <c r="O12" s="112">
        <f t="shared" si="1"/>
        <v>0.53000000000000114</v>
      </c>
      <c r="P12">
        <v>14.617621899059026</v>
      </c>
      <c r="Q12">
        <v>8.009238665526091</v>
      </c>
      <c r="R12">
        <v>0</v>
      </c>
      <c r="S12">
        <v>1.8069004847447963</v>
      </c>
      <c r="T12">
        <v>11.166238950670088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12"/>
      <c r="I13">
        <f>BRPL_EOD!AA13+BRPL_EOD!AB13</f>
        <v>14.4</v>
      </c>
      <c r="J13">
        <f>BYPL_EOD!AA13+BYPL_EOD!AB13</f>
        <v>7.89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35.07</v>
      </c>
      <c r="O13" s="112">
        <f t="shared" si="1"/>
        <v>0.53000000000000114</v>
      </c>
      <c r="P13">
        <v>14.617621899059026</v>
      </c>
      <c r="Q13">
        <v>8.009238665526091</v>
      </c>
      <c r="R13">
        <v>0</v>
      </c>
      <c r="S13">
        <v>1.8069004847447963</v>
      </c>
      <c r="T13">
        <v>11.166238950670088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12"/>
      <c r="I14">
        <f>BRPL_EOD!AA14+BRPL_EOD!AB14</f>
        <v>14.4</v>
      </c>
      <c r="J14">
        <f>BYPL_EOD!AA14+BYPL_EOD!AB14</f>
        <v>7.89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35.07</v>
      </c>
      <c r="O14" s="112">
        <f t="shared" si="1"/>
        <v>0.53000000000000114</v>
      </c>
      <c r="P14">
        <v>14.617621899059026</v>
      </c>
      <c r="Q14">
        <v>8.009238665526091</v>
      </c>
      <c r="R14">
        <v>0</v>
      </c>
      <c r="S14">
        <v>1.8069004847447963</v>
      </c>
      <c r="T14">
        <v>11.166238950670088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12"/>
      <c r="I15">
        <f>BRPL_EOD!AA15+BRPL_EOD!AB15</f>
        <v>14.4</v>
      </c>
      <c r="J15">
        <f>BYPL_EOD!AA15+BYPL_EOD!AB15</f>
        <v>7.89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35.07</v>
      </c>
      <c r="O15" s="112">
        <f t="shared" si="1"/>
        <v>0.53000000000000114</v>
      </c>
      <c r="P15">
        <v>14.617621899059026</v>
      </c>
      <c r="Q15">
        <v>8.009238665526091</v>
      </c>
      <c r="R15">
        <v>0</v>
      </c>
      <c r="S15">
        <v>1.8069004847447963</v>
      </c>
      <c r="T15">
        <v>11.166238950670088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12"/>
      <c r="I16">
        <f>BRPL_EOD!AA16+BRPL_EOD!AB16</f>
        <v>14.4</v>
      </c>
      <c r="J16">
        <f>BYPL_EOD!AA16+BYPL_EOD!AB16</f>
        <v>7.89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35.07</v>
      </c>
      <c r="O16" s="112">
        <f t="shared" si="1"/>
        <v>0.53000000000000114</v>
      </c>
      <c r="P16">
        <v>14.617621899059026</v>
      </c>
      <c r="Q16">
        <v>8.009238665526091</v>
      </c>
      <c r="R16">
        <v>0</v>
      </c>
      <c r="S16">
        <v>1.8069004847447963</v>
      </c>
      <c r="T16">
        <v>11.166238950670088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12"/>
      <c r="I17">
        <f>BRPL_EOD!AA17+BRPL_EOD!AB17</f>
        <v>14.4</v>
      </c>
      <c r="J17">
        <f>BYPL_EOD!AA17+BYPL_EOD!AB17</f>
        <v>7.89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35.07</v>
      </c>
      <c r="O17" s="112">
        <f t="shared" si="1"/>
        <v>0.53000000000000114</v>
      </c>
      <c r="P17">
        <v>14.617621899059026</v>
      </c>
      <c r="Q17">
        <v>8.009238665526091</v>
      </c>
      <c r="R17">
        <v>0</v>
      </c>
      <c r="S17">
        <v>1.8069004847447963</v>
      </c>
      <c r="T17">
        <v>11.166238950670088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12"/>
      <c r="I18">
        <f>BRPL_EOD!AA18+BRPL_EOD!AB18</f>
        <v>14.4</v>
      </c>
      <c r="J18">
        <f>BYPL_EOD!AA18+BYPL_EOD!AB18</f>
        <v>7.89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35.07</v>
      </c>
      <c r="O18" s="112">
        <f t="shared" si="1"/>
        <v>0.53000000000000114</v>
      </c>
      <c r="P18">
        <v>14.617621899059026</v>
      </c>
      <c r="Q18">
        <v>8.009238665526091</v>
      </c>
      <c r="R18">
        <v>0</v>
      </c>
      <c r="S18">
        <v>1.8069004847447963</v>
      </c>
      <c r="T18">
        <v>11.166238950670088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12"/>
      <c r="I19">
        <f>BRPL_EOD!AA19+BRPL_EOD!AB19</f>
        <v>14.4</v>
      </c>
      <c r="J19">
        <f>BYPL_EOD!AA19+BYPL_EOD!AB19</f>
        <v>7.89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35.07</v>
      </c>
      <c r="O19" s="112">
        <f t="shared" si="1"/>
        <v>0.53000000000000114</v>
      </c>
      <c r="P19">
        <v>14.617621899059026</v>
      </c>
      <c r="Q19">
        <v>8.009238665526091</v>
      </c>
      <c r="R19">
        <v>0</v>
      </c>
      <c r="S19">
        <v>1.8069004847447963</v>
      </c>
      <c r="T19">
        <v>11.166238950670088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12"/>
      <c r="I20">
        <f>BRPL_EOD!AA20+BRPL_EOD!AB20</f>
        <v>14.43</v>
      </c>
      <c r="J20">
        <f>BYPL_EOD!AA20+BYPL_EOD!AB20</f>
        <v>7.9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35.06</v>
      </c>
      <c r="O20" s="112">
        <f t="shared" si="1"/>
        <v>0.53999999999999915</v>
      </c>
      <c r="P20">
        <v>14.652253280091271</v>
      </c>
      <c r="Q20">
        <v>8.0216771249286936</v>
      </c>
      <c r="R20">
        <v>0</v>
      </c>
      <c r="S20">
        <v>1.7566457501426127</v>
      </c>
      <c r="T20">
        <v>11.169423844837421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12"/>
      <c r="I21">
        <f>BRPL_EOD!AA21+BRPL_EOD!AB21</f>
        <v>14.43</v>
      </c>
      <c r="J21">
        <f>BYPL_EOD!AA21+BYPL_EOD!AB21</f>
        <v>7.9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35.06</v>
      </c>
      <c r="O21" s="112">
        <f t="shared" si="1"/>
        <v>0.53999999999999915</v>
      </c>
      <c r="P21">
        <v>14.652253280091271</v>
      </c>
      <c r="Q21">
        <v>8.0216771249286936</v>
      </c>
      <c r="R21">
        <v>0</v>
      </c>
      <c r="S21">
        <v>1.7566457501426127</v>
      </c>
      <c r="T21">
        <v>11.169423844837421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14.43</v>
      </c>
      <c r="J22">
        <f>BYPL_EOD!AA22+BYPL_EOD!AB22</f>
        <v>7.9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35.06</v>
      </c>
      <c r="O22" s="112">
        <f t="shared" si="1"/>
        <v>0.53999999999999915</v>
      </c>
      <c r="P22">
        <v>14.652253280091271</v>
      </c>
      <c r="Q22">
        <v>8.0216771249286936</v>
      </c>
      <c r="R22">
        <v>0</v>
      </c>
      <c r="S22">
        <v>1.7566457501426127</v>
      </c>
      <c r="T22">
        <v>11.169423844837421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14.43</v>
      </c>
      <c r="J23">
        <f>BYPL_EOD!AA23+BYPL_EOD!AB23</f>
        <v>7.9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35.06</v>
      </c>
      <c r="O23" s="112">
        <f t="shared" si="1"/>
        <v>0.53999999999999915</v>
      </c>
      <c r="P23">
        <v>14.652253280091271</v>
      </c>
      <c r="Q23">
        <v>8.0216771249286936</v>
      </c>
      <c r="R23">
        <v>0</v>
      </c>
      <c r="S23">
        <v>1.7566457501426127</v>
      </c>
      <c r="T23">
        <v>11.169423844837421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14.43</v>
      </c>
      <c r="J24">
        <f>BYPL_EOD!AA24+BYPL_EOD!AB24</f>
        <v>7.9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35.06</v>
      </c>
      <c r="O24" s="112">
        <f t="shared" si="1"/>
        <v>0.53999999999999915</v>
      </c>
      <c r="P24">
        <v>14.652253280091271</v>
      </c>
      <c r="Q24">
        <v>8.0216771249286936</v>
      </c>
      <c r="R24">
        <v>0</v>
      </c>
      <c r="S24">
        <v>1.7566457501426127</v>
      </c>
      <c r="T24">
        <v>11.169423844837421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12"/>
      <c r="I25">
        <f>BRPL_EOD!AA25+BRPL_EOD!AB25</f>
        <v>14.43</v>
      </c>
      <c r="J25">
        <f>BYPL_EOD!AA25+BYPL_EOD!AB25</f>
        <v>7.9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35.06</v>
      </c>
      <c r="O25" s="112">
        <f t="shared" si="1"/>
        <v>0.53999999999999915</v>
      </c>
      <c r="P25">
        <v>14.652253280091271</v>
      </c>
      <c r="Q25">
        <v>8.0216771249286936</v>
      </c>
      <c r="R25">
        <v>0</v>
      </c>
      <c r="S25">
        <v>1.7566457501426127</v>
      </c>
      <c r="T25">
        <v>11.169423844837421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12"/>
      <c r="I26">
        <f>BRPL_EOD!AA26+BRPL_EOD!AB26</f>
        <v>14.43</v>
      </c>
      <c r="J26">
        <f>BYPL_EOD!AA26+BYPL_EOD!AB26</f>
        <v>7.9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35.06</v>
      </c>
      <c r="O26" s="112">
        <f t="shared" si="1"/>
        <v>0.53999999999999915</v>
      </c>
      <c r="P26">
        <v>14.652253280091271</v>
      </c>
      <c r="Q26">
        <v>8.0216771249286936</v>
      </c>
      <c r="R26">
        <v>0</v>
      </c>
      <c r="S26">
        <v>1.7566457501426127</v>
      </c>
      <c r="T26">
        <v>11.169423844837421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12"/>
      <c r="I27">
        <f>BRPL_EOD!AA27+BRPL_EOD!AB27</f>
        <v>14.4</v>
      </c>
      <c r="J27">
        <f>BYPL_EOD!AA27+BYPL_EOD!AB27</f>
        <v>7.89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35.07</v>
      </c>
      <c r="O27" s="112">
        <f t="shared" si="1"/>
        <v>0.53000000000000114</v>
      </c>
      <c r="P27">
        <v>14.617621899059026</v>
      </c>
      <c r="Q27">
        <v>8.009238665526091</v>
      </c>
      <c r="R27">
        <v>0</v>
      </c>
      <c r="S27">
        <v>1.8069004847447963</v>
      </c>
      <c r="T27">
        <v>11.166238950670088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12"/>
      <c r="I28">
        <f>BRPL_EOD!AA28+BRPL_EOD!AB28</f>
        <v>14.4</v>
      </c>
      <c r="J28">
        <f>BYPL_EOD!AA28+BYPL_EOD!AB28</f>
        <v>7.89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35.07</v>
      </c>
      <c r="O28" s="112">
        <f t="shared" si="1"/>
        <v>0.53000000000000114</v>
      </c>
      <c r="P28">
        <v>14.617621899059026</v>
      </c>
      <c r="Q28">
        <v>8.009238665526091</v>
      </c>
      <c r="R28">
        <v>0</v>
      </c>
      <c r="S28">
        <v>1.8069004847447963</v>
      </c>
      <c r="T28">
        <v>11.166238950670088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12"/>
      <c r="I29">
        <f>BRPL_EOD!AA29+BRPL_EOD!AB29</f>
        <v>14.4</v>
      </c>
      <c r="J29">
        <f>BYPL_EOD!AA29+BYPL_EOD!AB29</f>
        <v>7.89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35.07</v>
      </c>
      <c r="O29" s="112">
        <f t="shared" si="1"/>
        <v>0.53000000000000114</v>
      </c>
      <c r="P29">
        <v>14.617621899059026</v>
      </c>
      <c r="Q29">
        <v>8.009238665526091</v>
      </c>
      <c r="R29">
        <v>0</v>
      </c>
      <c r="S29">
        <v>1.8069004847447963</v>
      </c>
      <c r="T29">
        <v>11.166238950670088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12"/>
      <c r="I30">
        <f>BRPL_EOD!AA30+BRPL_EOD!AB30</f>
        <v>14.4</v>
      </c>
      <c r="J30">
        <f>BYPL_EOD!AA30+BYPL_EOD!AB30</f>
        <v>7.89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35.07</v>
      </c>
      <c r="O30" s="112">
        <f t="shared" si="1"/>
        <v>0.53000000000000114</v>
      </c>
      <c r="P30">
        <v>14.617621899059026</v>
      </c>
      <c r="Q30">
        <v>8.009238665526091</v>
      </c>
      <c r="R30">
        <v>0</v>
      </c>
      <c r="S30">
        <v>1.8069004847447963</v>
      </c>
      <c r="T30">
        <v>11.166238950670088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12"/>
      <c r="I31">
        <f>BRPL_EOD!AA31+BRPL_EOD!AB31</f>
        <v>14.43</v>
      </c>
      <c r="J31">
        <f>BYPL_EOD!AA31+BYPL_EOD!AB31</f>
        <v>7.9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35.06</v>
      </c>
      <c r="O31" s="112">
        <f t="shared" si="1"/>
        <v>0.53999999999999915</v>
      </c>
      <c r="P31">
        <v>14.652253280091271</v>
      </c>
      <c r="Q31">
        <v>8.0216771249286936</v>
      </c>
      <c r="R31">
        <v>0</v>
      </c>
      <c r="S31">
        <v>1.7566457501426127</v>
      </c>
      <c r="T31">
        <v>11.169423844837421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12"/>
      <c r="I32">
        <f>BRPL_EOD!AA32+BRPL_EOD!AB32</f>
        <v>14.43</v>
      </c>
      <c r="J32">
        <f>BYPL_EOD!AA32+BYPL_EOD!AB32</f>
        <v>7.9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35.06</v>
      </c>
      <c r="O32" s="112">
        <f t="shared" si="1"/>
        <v>0.53999999999999915</v>
      </c>
      <c r="P32">
        <v>14.652253280091271</v>
      </c>
      <c r="Q32">
        <v>8.0216771249286936</v>
      </c>
      <c r="R32">
        <v>0</v>
      </c>
      <c r="S32">
        <v>1.7566457501426127</v>
      </c>
      <c r="T32">
        <v>11.169423844837421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12"/>
      <c r="I33">
        <f>BRPL_EOD!AA33+BRPL_EOD!AB33</f>
        <v>14.43</v>
      </c>
      <c r="J33">
        <f>BYPL_EOD!AA33+BYPL_EOD!AB33</f>
        <v>7.9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35.06</v>
      </c>
      <c r="O33" s="112">
        <f t="shared" si="1"/>
        <v>0.53999999999999915</v>
      </c>
      <c r="P33">
        <v>14.652253280091271</v>
      </c>
      <c r="Q33">
        <v>8.0216771249286936</v>
      </c>
      <c r="R33">
        <v>0</v>
      </c>
      <c r="S33">
        <v>1.7566457501426127</v>
      </c>
      <c r="T33">
        <v>11.169423844837421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12"/>
      <c r="I34">
        <f>BRPL_EOD!AA34+BRPL_EOD!AB34</f>
        <v>14.43</v>
      </c>
      <c r="J34">
        <f>BYPL_EOD!AA34+BYPL_EOD!AB34</f>
        <v>7.9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35.06</v>
      </c>
      <c r="O34" s="112">
        <f t="shared" si="1"/>
        <v>0.53999999999999915</v>
      </c>
      <c r="P34">
        <v>14.652253280091271</v>
      </c>
      <c r="Q34">
        <v>8.0216771249286936</v>
      </c>
      <c r="R34">
        <v>0</v>
      </c>
      <c r="S34">
        <v>1.7566457501426127</v>
      </c>
      <c r="T34">
        <v>11.169423844837421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12"/>
      <c r="I35">
        <f>BRPL_EOD!AA35+BRPL_EOD!AB35</f>
        <v>14.43</v>
      </c>
      <c r="J35">
        <f>BYPL_EOD!AA35+BYPL_EOD!AB35</f>
        <v>7.9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35.06</v>
      </c>
      <c r="O35" s="112">
        <f t="shared" si="1"/>
        <v>0.53999999999999915</v>
      </c>
      <c r="P35">
        <v>14.652253280091271</v>
      </c>
      <c r="Q35">
        <v>8.0216771249286936</v>
      </c>
      <c r="R35">
        <v>0</v>
      </c>
      <c r="S35">
        <v>1.7566457501426127</v>
      </c>
      <c r="T35">
        <v>11.169423844837421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12"/>
      <c r="I36">
        <f>BRPL_EOD!AA36+BRPL_EOD!AB36</f>
        <v>14.43</v>
      </c>
      <c r="J36">
        <f>BYPL_EOD!AA36+BYPL_EOD!AB36</f>
        <v>7.9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35.06</v>
      </c>
      <c r="O36" s="112">
        <f t="shared" si="1"/>
        <v>0.53999999999999915</v>
      </c>
      <c r="P36">
        <v>14.652253280091271</v>
      </c>
      <c r="Q36">
        <v>8.0216771249286936</v>
      </c>
      <c r="R36">
        <v>0</v>
      </c>
      <c r="S36">
        <v>1.7566457501426127</v>
      </c>
      <c r="T36">
        <v>11.169423844837421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12"/>
      <c r="I37">
        <f>BRPL_EOD!AA37+BRPL_EOD!AB37</f>
        <v>14.43</v>
      </c>
      <c r="J37">
        <f>BYPL_EOD!AA37+BYPL_EOD!AB37</f>
        <v>7.9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35.06</v>
      </c>
      <c r="O37" s="112">
        <f t="shared" si="1"/>
        <v>0.53999999999999915</v>
      </c>
      <c r="P37">
        <v>14.652253280091271</v>
      </c>
      <c r="Q37">
        <v>8.0216771249286936</v>
      </c>
      <c r="R37">
        <v>0</v>
      </c>
      <c r="S37">
        <v>1.7566457501426127</v>
      </c>
      <c r="T37">
        <v>11.169423844837421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12"/>
      <c r="I38">
        <f>BRPL_EOD!AA38+BRPL_EOD!AB38</f>
        <v>14.43</v>
      </c>
      <c r="J38">
        <f>BYPL_EOD!AA38+BYPL_EOD!AB38</f>
        <v>7.9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35.06</v>
      </c>
      <c r="O38" s="112">
        <f t="shared" si="1"/>
        <v>0.53999999999999915</v>
      </c>
      <c r="P38">
        <v>14.652253280091271</v>
      </c>
      <c r="Q38">
        <v>8.0216771249286936</v>
      </c>
      <c r="R38">
        <v>0</v>
      </c>
      <c r="S38">
        <v>1.7566457501426127</v>
      </c>
      <c r="T38">
        <v>11.169423844837421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12"/>
      <c r="I39">
        <f>BRPL_EOD!AA39+BRPL_EOD!AB39</f>
        <v>14.43</v>
      </c>
      <c r="J39">
        <f>BYPL_EOD!AA39+BYPL_EOD!AB39</f>
        <v>7.9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35.06</v>
      </c>
      <c r="O39" s="112">
        <f t="shared" si="1"/>
        <v>0.23999999999999488</v>
      </c>
      <c r="P39">
        <v>14.528779235596119</v>
      </c>
      <c r="Q39">
        <v>7.9540787221905296</v>
      </c>
      <c r="R39">
        <v>0</v>
      </c>
      <c r="S39">
        <v>1.7418425556189387</v>
      </c>
      <c r="T39">
        <v>11.075299486594409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12"/>
      <c r="I40">
        <f>BRPL_EOD!AA40+BRPL_EOD!AB40</f>
        <v>13.14</v>
      </c>
      <c r="J40">
        <f>BYPL_EOD!AA40+BYPL_EOD!AB40</f>
        <v>7.2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33.07</v>
      </c>
      <c r="O40" s="112">
        <f t="shared" si="1"/>
        <v>0.22999999999999687</v>
      </c>
      <c r="P40">
        <v>13.23138796492289</v>
      </c>
      <c r="Q40">
        <v>7.2500755972180215</v>
      </c>
      <c r="R40">
        <v>0</v>
      </c>
      <c r="S40">
        <v>1.7420320532204414</v>
      </c>
      <c r="T40">
        <v>11.076504384638644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12"/>
      <c r="I41">
        <f>BRPL_EOD!AA41+BRPL_EOD!AB41</f>
        <v>13.14</v>
      </c>
      <c r="J41">
        <f>BYPL_EOD!AA41+BYPL_EOD!AB41</f>
        <v>7.2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33.07</v>
      </c>
      <c r="O41" s="112">
        <f t="shared" si="1"/>
        <v>0.22999999999999687</v>
      </c>
      <c r="P41">
        <v>13.23138796492289</v>
      </c>
      <c r="Q41">
        <v>7.2500755972180215</v>
      </c>
      <c r="R41">
        <v>0</v>
      </c>
      <c r="S41">
        <v>1.7420320532204414</v>
      </c>
      <c r="T41">
        <v>11.076504384638644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12"/>
      <c r="I42">
        <f>BRPL_EOD!AA42+BRPL_EOD!AB42</f>
        <v>13.14</v>
      </c>
      <c r="J42">
        <f>BYPL_EOD!AA42+BYPL_EOD!AB42</f>
        <v>7.2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33.07</v>
      </c>
      <c r="O42" s="112">
        <f t="shared" si="1"/>
        <v>0.22999999999999687</v>
      </c>
      <c r="P42">
        <v>13.23138796492289</v>
      </c>
      <c r="Q42">
        <v>7.2500755972180215</v>
      </c>
      <c r="R42">
        <v>0</v>
      </c>
      <c r="S42">
        <v>1.7420320532204414</v>
      </c>
      <c r="T42">
        <v>11.076504384638644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13.17</v>
      </c>
      <c r="J43">
        <f>BYPL_EOD!AA43+BYPL_EOD!AB43</f>
        <v>7.21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33.06</v>
      </c>
      <c r="O43" s="112">
        <f t="shared" si="1"/>
        <v>0.23999999999999488</v>
      </c>
      <c r="P43">
        <v>13.265607985480942</v>
      </c>
      <c r="Q43">
        <v>7.2623411978221402</v>
      </c>
      <c r="R43">
        <v>0</v>
      </c>
      <c r="S43">
        <v>1.6921960072595279</v>
      </c>
      <c r="T43">
        <v>11.079854809437386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33.06</v>
      </c>
      <c r="O44" s="112">
        <f t="shared" si="1"/>
        <v>0.23999999999999488</v>
      </c>
      <c r="P44">
        <v>13.265607985480942</v>
      </c>
      <c r="Q44">
        <v>7.2623411978221402</v>
      </c>
      <c r="R44">
        <v>0</v>
      </c>
      <c r="S44">
        <v>1.6921960072595279</v>
      </c>
      <c r="T44">
        <v>11.079854809437386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13.17</v>
      </c>
      <c r="J45">
        <f>BYPL_EOD!AA45+BYPL_EOD!AB45</f>
        <v>7.21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33.06</v>
      </c>
      <c r="O45" s="112">
        <f t="shared" si="1"/>
        <v>0.23999999999999488</v>
      </c>
      <c r="P45">
        <v>13.265607985480942</v>
      </c>
      <c r="Q45">
        <v>7.2623411978221402</v>
      </c>
      <c r="R45">
        <v>0</v>
      </c>
      <c r="S45">
        <v>1.6921960072595279</v>
      </c>
      <c r="T45">
        <v>11.079854809437386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13.17</v>
      </c>
      <c r="J46">
        <f>BYPL_EOD!AA46+BYPL_EOD!AB46</f>
        <v>7.21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33.06</v>
      </c>
      <c r="O46" s="112">
        <f t="shared" si="1"/>
        <v>0.23999999999999488</v>
      </c>
      <c r="P46">
        <v>13.265607985480942</v>
      </c>
      <c r="Q46">
        <v>7.2623411978221402</v>
      </c>
      <c r="R46">
        <v>0</v>
      </c>
      <c r="S46">
        <v>1.6921960072595279</v>
      </c>
      <c r="T46">
        <v>11.079854809437386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12"/>
      <c r="I47">
        <f>BRPL_EOD!AA47+BRPL_EOD!AB47</f>
        <v>13.17</v>
      </c>
      <c r="J47">
        <f>BYPL_EOD!AA47+BYPL_EOD!AB47</f>
        <v>7.21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33.06</v>
      </c>
      <c r="O47" s="112">
        <f t="shared" si="1"/>
        <v>0.23999999999999488</v>
      </c>
      <c r="P47">
        <v>13.265607985480942</v>
      </c>
      <c r="Q47">
        <v>7.2623411978221402</v>
      </c>
      <c r="R47">
        <v>0</v>
      </c>
      <c r="S47">
        <v>1.6921960072595279</v>
      </c>
      <c r="T47">
        <v>11.079854809437386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12"/>
      <c r="I48">
        <f>BRPL_EOD!AA48+BRPL_EOD!AB48</f>
        <v>13.21</v>
      </c>
      <c r="J48">
        <f>BYPL_EOD!AA48+BYPL_EOD!AB48</f>
        <v>7.23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33.07</v>
      </c>
      <c r="O48" s="112">
        <f t="shared" si="1"/>
        <v>0.22999999999999687</v>
      </c>
      <c r="P48">
        <v>13.301874811006954</v>
      </c>
      <c r="Q48">
        <v>7.2802842455397636</v>
      </c>
      <c r="R48">
        <v>0</v>
      </c>
      <c r="S48">
        <v>1.6413365588146354</v>
      </c>
      <c r="T48">
        <v>11.076504384638644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12"/>
      <c r="I49">
        <f>BRPL_EOD!AA49+BRPL_EOD!AB49</f>
        <v>13.21</v>
      </c>
      <c r="J49">
        <f>BYPL_EOD!AA49+BYPL_EOD!AB49</f>
        <v>7.23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33.07</v>
      </c>
      <c r="O49" s="112">
        <f t="shared" si="1"/>
        <v>0.22999999999999687</v>
      </c>
      <c r="P49">
        <v>13.301874811006954</v>
      </c>
      <c r="Q49">
        <v>7.2802842455397636</v>
      </c>
      <c r="R49">
        <v>0</v>
      </c>
      <c r="S49">
        <v>1.6413365588146354</v>
      </c>
      <c r="T49">
        <v>11.076504384638644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12"/>
      <c r="I50">
        <f>BRPL_EOD!AA50+BRPL_EOD!AB50</f>
        <v>13.21</v>
      </c>
      <c r="J50">
        <f>BYPL_EOD!AA50+BYPL_EOD!AB50</f>
        <v>7.23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33.07</v>
      </c>
      <c r="O50" s="112">
        <f t="shared" si="1"/>
        <v>0.22999999999999687</v>
      </c>
      <c r="P50">
        <v>13.301874811006954</v>
      </c>
      <c r="Q50">
        <v>7.2802842455397636</v>
      </c>
      <c r="R50">
        <v>0</v>
      </c>
      <c r="S50">
        <v>1.6413365588146354</v>
      </c>
      <c r="T50">
        <v>11.076504384638644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12"/>
      <c r="I51">
        <f>BRPL_EOD!AA51+BRPL_EOD!AB51</f>
        <v>12.49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32.07</v>
      </c>
      <c r="O51" s="112">
        <f t="shared" si="1"/>
        <v>0.22999999999999687</v>
      </c>
      <c r="P51">
        <v>12.579575927658247</v>
      </c>
      <c r="Q51">
        <v>7.0502026816339249</v>
      </c>
      <c r="R51">
        <v>0</v>
      </c>
      <c r="S51">
        <v>1.5913314624259431</v>
      </c>
      <c r="T51">
        <v>11.078889928281882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12"/>
      <c r="I52">
        <f>BRPL_EOD!AA52+BRPL_EOD!AB52</f>
        <v>12.49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32.07</v>
      </c>
      <c r="O52" s="112">
        <f t="shared" si="1"/>
        <v>0.22999999999999687</v>
      </c>
      <c r="P52">
        <v>12.579575927658247</v>
      </c>
      <c r="Q52">
        <v>7.0502026816339249</v>
      </c>
      <c r="R52">
        <v>0</v>
      </c>
      <c r="S52">
        <v>1.5913314624259431</v>
      </c>
      <c r="T52">
        <v>11.078889928281882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12"/>
      <c r="I53">
        <f>BRPL_EOD!AA53+BRPL_EOD!AB53</f>
        <v>12.49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32.07</v>
      </c>
      <c r="O53" s="112">
        <f t="shared" si="1"/>
        <v>0.22999999999999687</v>
      </c>
      <c r="P53">
        <v>12.579575927658247</v>
      </c>
      <c r="Q53">
        <v>7.0502026816339249</v>
      </c>
      <c r="R53">
        <v>0</v>
      </c>
      <c r="S53">
        <v>1.5913314624259431</v>
      </c>
      <c r="T53">
        <v>11.078889928281882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12"/>
      <c r="I54">
        <f>BRPL_EOD!AA54+BRPL_EOD!AB54</f>
        <v>12.49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32.07</v>
      </c>
      <c r="O54" s="112">
        <f t="shared" si="1"/>
        <v>0.22999999999999687</v>
      </c>
      <c r="P54">
        <v>12.579575927658247</v>
      </c>
      <c r="Q54">
        <v>7.0502026816339249</v>
      </c>
      <c r="R54">
        <v>0</v>
      </c>
      <c r="S54">
        <v>1.5913314624259431</v>
      </c>
      <c r="T54">
        <v>11.078889928281882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12"/>
      <c r="I55">
        <f>BRPL_EOD!AA55+BRPL_EOD!AB55</f>
        <v>12.49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32.07</v>
      </c>
      <c r="O55" s="112">
        <f t="shared" si="1"/>
        <v>0.22999999999999687</v>
      </c>
      <c r="P55">
        <v>12.579575927658247</v>
      </c>
      <c r="Q55">
        <v>7.0502026816339249</v>
      </c>
      <c r="R55">
        <v>0</v>
      </c>
      <c r="S55">
        <v>1.5913314624259431</v>
      </c>
      <c r="T55">
        <v>11.078889928281882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12"/>
      <c r="I56">
        <f>BRPL_EOD!AA56+BRPL_EOD!AB56</f>
        <v>12.49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32.07</v>
      </c>
      <c r="O56" s="112">
        <f t="shared" si="1"/>
        <v>0.22999999999999687</v>
      </c>
      <c r="P56">
        <v>12.579575927658247</v>
      </c>
      <c r="Q56">
        <v>7.0502026816339249</v>
      </c>
      <c r="R56">
        <v>0</v>
      </c>
      <c r="S56">
        <v>1.5913314624259431</v>
      </c>
      <c r="T56">
        <v>11.078889928281882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12"/>
      <c r="I57">
        <f>BRPL_EOD!AA57+BRPL_EOD!AB57</f>
        <v>12.49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32.07</v>
      </c>
      <c r="O57" s="112">
        <f t="shared" si="1"/>
        <v>0.22999999999999687</v>
      </c>
      <c r="P57">
        <v>12.579575927658247</v>
      </c>
      <c r="Q57">
        <v>7.0502026816339249</v>
      </c>
      <c r="R57">
        <v>0</v>
      </c>
      <c r="S57">
        <v>1.5913314624259431</v>
      </c>
      <c r="T57">
        <v>11.078889928281882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12"/>
      <c r="I58">
        <f>BRPL_EOD!AA58+BRPL_EOD!AB58</f>
        <v>12.49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32.07</v>
      </c>
      <c r="O58" s="112">
        <f t="shared" si="1"/>
        <v>0.22999999999999687</v>
      </c>
      <c r="P58">
        <v>12.579575927658247</v>
      </c>
      <c r="Q58">
        <v>7.0502026816339249</v>
      </c>
      <c r="R58">
        <v>0</v>
      </c>
      <c r="S58">
        <v>1.5913314624259431</v>
      </c>
      <c r="T58">
        <v>11.078889928281882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12"/>
      <c r="I59">
        <f>BRPL_EOD!AA59+BRPL_EOD!AB59</f>
        <v>11.49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31.07</v>
      </c>
      <c r="O59" s="112">
        <f t="shared" si="1"/>
        <v>0.23000000000000043</v>
      </c>
      <c r="P59">
        <v>11.57505632442871</v>
      </c>
      <c r="Q59">
        <v>7.0518184744126167</v>
      </c>
      <c r="R59">
        <v>0</v>
      </c>
      <c r="S59">
        <v>1.5916961699388479</v>
      </c>
      <c r="T59">
        <v>11.081429031219827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12"/>
      <c r="I60">
        <f>BRPL_EOD!AA60+BRPL_EOD!AB60</f>
        <v>11.49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31.07</v>
      </c>
      <c r="O60" s="112">
        <f t="shared" si="1"/>
        <v>0.23000000000000043</v>
      </c>
      <c r="P60">
        <v>11.57505632442871</v>
      </c>
      <c r="Q60">
        <v>7.0518184744126167</v>
      </c>
      <c r="R60">
        <v>0</v>
      </c>
      <c r="S60">
        <v>1.5916961699388479</v>
      </c>
      <c r="T60">
        <v>11.081429031219827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12"/>
      <c r="I61">
        <f>BRPL_EOD!AA61+BRPL_EOD!AB61</f>
        <v>11.49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31.07</v>
      </c>
      <c r="O61" s="112">
        <f t="shared" si="1"/>
        <v>0.23000000000000043</v>
      </c>
      <c r="P61">
        <v>11.57505632442871</v>
      </c>
      <c r="Q61">
        <v>7.0518184744126167</v>
      </c>
      <c r="R61">
        <v>0</v>
      </c>
      <c r="S61">
        <v>1.5916961699388479</v>
      </c>
      <c r="T61">
        <v>11.081429031219827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12"/>
      <c r="I62">
        <f>BRPL_EOD!AA62+BRPL_EOD!AB62</f>
        <v>11.49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31.07</v>
      </c>
      <c r="O62" s="112">
        <f t="shared" si="1"/>
        <v>0.23000000000000043</v>
      </c>
      <c r="P62">
        <v>11.57505632442871</v>
      </c>
      <c r="Q62">
        <v>7.0518184744126167</v>
      </c>
      <c r="R62">
        <v>0</v>
      </c>
      <c r="S62">
        <v>1.5916961699388479</v>
      </c>
      <c r="T62">
        <v>11.081429031219827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12"/>
      <c r="I63">
        <f>BRPL_EOD!AA63+BRPL_EOD!AB63</f>
        <v>11.49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31.07</v>
      </c>
      <c r="O63" s="112">
        <f t="shared" si="1"/>
        <v>0.23000000000000043</v>
      </c>
      <c r="P63">
        <v>11.57505632442871</v>
      </c>
      <c r="Q63">
        <v>7.0518184744126167</v>
      </c>
      <c r="R63">
        <v>0</v>
      </c>
      <c r="S63">
        <v>1.5916961699388479</v>
      </c>
      <c r="T63">
        <v>11.081429031219827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12"/>
      <c r="I64">
        <f>BRPL_EOD!AA64+BRPL_EOD!AB64</f>
        <v>11.49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31.07</v>
      </c>
      <c r="O64" s="112">
        <f t="shared" si="1"/>
        <v>0.23000000000000043</v>
      </c>
      <c r="P64">
        <v>11.57505632442871</v>
      </c>
      <c r="Q64">
        <v>7.0518184744126167</v>
      </c>
      <c r="R64">
        <v>0</v>
      </c>
      <c r="S64">
        <v>1.5916961699388479</v>
      </c>
      <c r="T64">
        <v>11.081429031219827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12"/>
      <c r="I65">
        <f>BRPL_EOD!AA65+BRPL_EOD!AB65</f>
        <v>11.49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31.07</v>
      </c>
      <c r="O65" s="112">
        <f t="shared" si="1"/>
        <v>0.23000000000000043</v>
      </c>
      <c r="P65">
        <v>11.57505632442871</v>
      </c>
      <c r="Q65">
        <v>7.0518184744126167</v>
      </c>
      <c r="R65">
        <v>0</v>
      </c>
      <c r="S65">
        <v>1.5916961699388479</v>
      </c>
      <c r="T65">
        <v>11.081429031219827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12"/>
      <c r="I66">
        <f>BRPL_EOD!AA66+BRPL_EOD!AB66</f>
        <v>11.49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31.07</v>
      </c>
      <c r="O66" s="112">
        <f t="shared" si="1"/>
        <v>0.23000000000000043</v>
      </c>
      <c r="P66">
        <v>11.57505632442871</v>
      </c>
      <c r="Q66">
        <v>7.0518184744126167</v>
      </c>
      <c r="R66">
        <v>0</v>
      </c>
      <c r="S66">
        <v>1.5916961699388479</v>
      </c>
      <c r="T66">
        <v>11.081429031219827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12"/>
      <c r="I67">
        <f>BRPL_EOD!AA67+BRPL_EOD!AB67</f>
        <v>11.49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31.07</v>
      </c>
      <c r="O67" s="112">
        <f t="shared" ref="O67:O98" si="7">G67-N67</f>
        <v>0.23000000000000043</v>
      </c>
      <c r="P67">
        <v>11.57505632442871</v>
      </c>
      <c r="Q67">
        <v>7.0518184744126167</v>
      </c>
      <c r="R67">
        <v>0</v>
      </c>
      <c r="S67">
        <v>1.5916961699388479</v>
      </c>
      <c r="T67">
        <v>11.081429031219827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12"/>
      <c r="I68">
        <f>BRPL_EOD!AA68+BRPL_EOD!AB68</f>
        <v>11.49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31.07</v>
      </c>
      <c r="O68" s="112">
        <f t="shared" si="7"/>
        <v>0.23000000000000043</v>
      </c>
      <c r="P68">
        <v>11.57505632442871</v>
      </c>
      <c r="Q68">
        <v>7.0518184744126167</v>
      </c>
      <c r="R68">
        <v>0</v>
      </c>
      <c r="S68">
        <v>1.5916961699388479</v>
      </c>
      <c r="T68">
        <v>11.081429031219827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12"/>
      <c r="I69">
        <f>BRPL_EOD!AA69+BRPL_EOD!AB69</f>
        <v>11.49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31.07</v>
      </c>
      <c r="O69" s="112">
        <f t="shared" si="7"/>
        <v>0.23000000000000043</v>
      </c>
      <c r="P69">
        <v>11.57505632442871</v>
      </c>
      <c r="Q69">
        <v>7.0518184744126167</v>
      </c>
      <c r="R69">
        <v>0</v>
      </c>
      <c r="S69">
        <v>1.5916961699388479</v>
      </c>
      <c r="T69">
        <v>11.081429031219827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12"/>
      <c r="I70">
        <f>BRPL_EOD!AA70+BRPL_EOD!AB70</f>
        <v>11.49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31.07</v>
      </c>
      <c r="O70" s="112">
        <f t="shared" si="7"/>
        <v>0.23000000000000043</v>
      </c>
      <c r="P70">
        <v>11.57505632442871</v>
      </c>
      <c r="Q70">
        <v>7.0518184744126167</v>
      </c>
      <c r="R70">
        <v>0</v>
      </c>
      <c r="S70">
        <v>1.5916961699388479</v>
      </c>
      <c r="T70">
        <v>11.081429031219827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12"/>
      <c r="I71">
        <f>BRPL_EOD!AA71+BRPL_EOD!AB71</f>
        <v>11.49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31.07</v>
      </c>
      <c r="O71" s="112">
        <f t="shared" si="7"/>
        <v>0.23000000000000043</v>
      </c>
      <c r="P71">
        <v>11.57505632442871</v>
      </c>
      <c r="Q71">
        <v>7.0518184744126167</v>
      </c>
      <c r="R71">
        <v>0</v>
      </c>
      <c r="S71">
        <v>1.5916961699388479</v>
      </c>
      <c r="T71">
        <v>11.081429031219827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12"/>
      <c r="I72">
        <f>BRPL_EOD!AA72+BRPL_EOD!AB72</f>
        <v>11.49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31.07</v>
      </c>
      <c r="O72" s="112">
        <f t="shared" si="7"/>
        <v>0.23000000000000043</v>
      </c>
      <c r="P72">
        <v>11.57505632442871</v>
      </c>
      <c r="Q72">
        <v>7.0518184744126167</v>
      </c>
      <c r="R72">
        <v>0</v>
      </c>
      <c r="S72">
        <v>1.5916961699388479</v>
      </c>
      <c r="T72">
        <v>11.081429031219827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12"/>
      <c r="I73">
        <f>BRPL_EOD!AA73+BRPL_EOD!AB73</f>
        <v>11.49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31.07</v>
      </c>
      <c r="O73" s="112">
        <f t="shared" si="7"/>
        <v>0.23000000000000043</v>
      </c>
      <c r="P73">
        <v>11.57505632442871</v>
      </c>
      <c r="Q73">
        <v>7.0518184744126167</v>
      </c>
      <c r="R73">
        <v>0</v>
      </c>
      <c r="S73">
        <v>1.5916961699388479</v>
      </c>
      <c r="T73">
        <v>11.081429031219827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12"/>
      <c r="I74">
        <f>BRPL_EOD!AA74+BRPL_EOD!AB74</f>
        <v>11.49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31.07</v>
      </c>
      <c r="O74" s="112">
        <f t="shared" si="7"/>
        <v>0.23000000000000043</v>
      </c>
      <c r="P74">
        <v>11.57505632442871</v>
      </c>
      <c r="Q74">
        <v>7.0518184744126167</v>
      </c>
      <c r="R74">
        <v>0</v>
      </c>
      <c r="S74">
        <v>1.5916961699388479</v>
      </c>
      <c r="T74">
        <v>11.081429031219827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12.49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32.07</v>
      </c>
      <c r="O75" s="112">
        <f t="shared" si="7"/>
        <v>0.53000000000000114</v>
      </c>
      <c r="P75">
        <v>12.696414094169006</v>
      </c>
      <c r="Q75">
        <v>7.1156844402868726</v>
      </c>
      <c r="R75">
        <v>0</v>
      </c>
      <c r="S75">
        <v>1.6061116308076084</v>
      </c>
      <c r="T75">
        <v>11.181789834736515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12"/>
      <c r="I76">
        <f>BRPL_EOD!AA76+BRPL_EOD!AB76</f>
        <v>12.49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32.07</v>
      </c>
      <c r="O76" s="112">
        <f t="shared" si="7"/>
        <v>0.53000000000000114</v>
      </c>
      <c r="P76">
        <v>12.696414094169006</v>
      </c>
      <c r="Q76">
        <v>7.1156844402868726</v>
      </c>
      <c r="R76">
        <v>0</v>
      </c>
      <c r="S76">
        <v>1.6061116308076084</v>
      </c>
      <c r="T76">
        <v>11.181789834736515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12"/>
      <c r="I77">
        <f>BRPL_EOD!AA77+BRPL_EOD!AB77</f>
        <v>12.49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32.07</v>
      </c>
      <c r="O77" s="112">
        <f t="shared" si="7"/>
        <v>0.53000000000000114</v>
      </c>
      <c r="P77">
        <v>12.696414094169006</v>
      </c>
      <c r="Q77">
        <v>7.1156844402868726</v>
      </c>
      <c r="R77">
        <v>0</v>
      </c>
      <c r="S77">
        <v>1.6061116308076084</v>
      </c>
      <c r="T77">
        <v>11.181789834736515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12"/>
      <c r="I78">
        <f>BRPL_EOD!AA78+BRPL_EOD!AB78</f>
        <v>12.49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32.07</v>
      </c>
      <c r="O78" s="112">
        <f t="shared" si="7"/>
        <v>0.53000000000000114</v>
      </c>
      <c r="P78">
        <v>12.696414094169006</v>
      </c>
      <c r="Q78">
        <v>7.1156844402868726</v>
      </c>
      <c r="R78">
        <v>0</v>
      </c>
      <c r="S78">
        <v>1.6061116308076084</v>
      </c>
      <c r="T78">
        <v>11.181789834736515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12"/>
      <c r="I79">
        <f>BRPL_EOD!AA79+BRPL_EOD!AB79</f>
        <v>13.24</v>
      </c>
      <c r="J79">
        <f>BYPL_EOD!AA79+BYPL_EOD!AB79</f>
        <v>7.25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33.07</v>
      </c>
      <c r="O79" s="112">
        <f t="shared" si="7"/>
        <v>0.53000000000000114</v>
      </c>
      <c r="P79">
        <v>13.45219231932265</v>
      </c>
      <c r="Q79">
        <v>7.3661929241003934</v>
      </c>
      <c r="R79">
        <v>0</v>
      </c>
      <c r="S79">
        <v>1.6053220441487754</v>
      </c>
      <c r="T79">
        <v>11.176292712428182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12"/>
      <c r="I80">
        <f>BRPL_EOD!AA80+BRPL_EOD!AB80</f>
        <v>13.24</v>
      </c>
      <c r="J80">
        <f>BYPL_EOD!AA80+BYPL_EOD!AB80</f>
        <v>7.25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33.07</v>
      </c>
      <c r="O80" s="112">
        <f t="shared" si="7"/>
        <v>0.53000000000000114</v>
      </c>
      <c r="P80">
        <v>13.45219231932265</v>
      </c>
      <c r="Q80">
        <v>7.3661929241003934</v>
      </c>
      <c r="R80">
        <v>0</v>
      </c>
      <c r="S80">
        <v>1.6053220441487754</v>
      </c>
      <c r="T80">
        <v>11.176292712428182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12"/>
      <c r="I81">
        <f>BRPL_EOD!AA81+BRPL_EOD!AB81</f>
        <v>13.24</v>
      </c>
      <c r="J81">
        <f>BYPL_EOD!AA81+BYPL_EOD!AB81</f>
        <v>7.25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33.07</v>
      </c>
      <c r="O81" s="112">
        <f t="shared" si="7"/>
        <v>0.53000000000000114</v>
      </c>
      <c r="P81">
        <v>13.45219231932265</v>
      </c>
      <c r="Q81">
        <v>7.3661929241003934</v>
      </c>
      <c r="R81">
        <v>0</v>
      </c>
      <c r="S81">
        <v>1.6053220441487754</v>
      </c>
      <c r="T81">
        <v>11.176292712428182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12"/>
      <c r="I82">
        <f>BRPL_EOD!AA82+BRPL_EOD!AB82</f>
        <v>13.24</v>
      </c>
      <c r="J82">
        <f>BYPL_EOD!AA82+BYPL_EOD!AB82</f>
        <v>7.25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33.07</v>
      </c>
      <c r="O82" s="112">
        <f t="shared" si="7"/>
        <v>0.53000000000000114</v>
      </c>
      <c r="P82">
        <v>13.45219231932265</v>
      </c>
      <c r="Q82">
        <v>7.3661929241003934</v>
      </c>
      <c r="R82">
        <v>0</v>
      </c>
      <c r="S82">
        <v>1.6053220441487754</v>
      </c>
      <c r="T82">
        <v>11.176292712428182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12"/>
      <c r="I83">
        <f>BRPL_EOD!AA83+BRPL_EOD!AB83</f>
        <v>13.24</v>
      </c>
      <c r="J83">
        <f>BYPL_EOD!AA83+BYPL_EOD!AB83</f>
        <v>7.25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33.07</v>
      </c>
      <c r="O83" s="112">
        <f t="shared" si="7"/>
        <v>0.53000000000000114</v>
      </c>
      <c r="P83">
        <v>13.45219231932265</v>
      </c>
      <c r="Q83">
        <v>7.3661929241003934</v>
      </c>
      <c r="R83">
        <v>0</v>
      </c>
      <c r="S83">
        <v>1.6053220441487754</v>
      </c>
      <c r="T83">
        <v>11.176292712428182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12"/>
      <c r="I84">
        <f>BRPL_EOD!AA84+BRPL_EOD!AB84</f>
        <v>13.24</v>
      </c>
      <c r="J84">
        <f>BYPL_EOD!AA84+BYPL_EOD!AB84</f>
        <v>7.25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33.07</v>
      </c>
      <c r="O84" s="112">
        <f t="shared" si="7"/>
        <v>0.53000000000000114</v>
      </c>
      <c r="P84">
        <v>13.45219231932265</v>
      </c>
      <c r="Q84">
        <v>7.3661929241003934</v>
      </c>
      <c r="R84">
        <v>0</v>
      </c>
      <c r="S84">
        <v>1.6053220441487754</v>
      </c>
      <c r="T84">
        <v>11.176292712428182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12"/>
      <c r="I85">
        <f>BRPL_EOD!AA85+BRPL_EOD!AB85</f>
        <v>13.24</v>
      </c>
      <c r="J85">
        <f>BYPL_EOD!AA85+BYPL_EOD!AB85</f>
        <v>7.25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33.07</v>
      </c>
      <c r="O85" s="112">
        <f t="shared" si="7"/>
        <v>0.53000000000000114</v>
      </c>
      <c r="P85">
        <v>13.45219231932265</v>
      </c>
      <c r="Q85">
        <v>7.3661929241003934</v>
      </c>
      <c r="R85">
        <v>0</v>
      </c>
      <c r="S85">
        <v>1.6053220441487754</v>
      </c>
      <c r="T85">
        <v>11.176292712428182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12"/>
      <c r="I86">
        <f>BRPL_EOD!AA86+BRPL_EOD!AB86</f>
        <v>13.24</v>
      </c>
      <c r="J86">
        <f>BYPL_EOD!AA86+BYPL_EOD!AB86</f>
        <v>7.25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33.07</v>
      </c>
      <c r="O86" s="112">
        <f t="shared" si="7"/>
        <v>0.53000000000000114</v>
      </c>
      <c r="P86">
        <v>13.45219231932265</v>
      </c>
      <c r="Q86">
        <v>7.3661929241003934</v>
      </c>
      <c r="R86">
        <v>0</v>
      </c>
      <c r="S86">
        <v>1.6053220441487754</v>
      </c>
      <c r="T86">
        <v>11.176292712428182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12"/>
      <c r="I87">
        <f>BRPL_EOD!AA87+BRPL_EOD!AB87</f>
        <v>13.84</v>
      </c>
      <c r="J87">
        <f>BYPL_EOD!AA87+BYPL_EOD!AB87</f>
        <v>7.58</v>
      </c>
      <c r="K87">
        <f>MES_EOD!AA87+MES_EOD!AB87</f>
        <v>0</v>
      </c>
      <c r="L87">
        <f>NDMC_EOD!AA87+NDMC_EOD!AB87</f>
        <v>1.65</v>
      </c>
      <c r="M87">
        <f>TPDDL_EOD!AA87+TPDDL_EOD!AB87</f>
        <v>11</v>
      </c>
      <c r="N87">
        <f t="shared" si="6"/>
        <v>34.07</v>
      </c>
      <c r="O87" s="112">
        <f t="shared" si="7"/>
        <v>0.53000000000000114</v>
      </c>
      <c r="P87">
        <v>14.055297916055181</v>
      </c>
      <c r="Q87">
        <v>7.697916055180511</v>
      </c>
      <c r="R87">
        <v>0</v>
      </c>
      <c r="S87">
        <v>1.675667742882301</v>
      </c>
      <c r="T87">
        <v>11.171118285882008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12"/>
      <c r="I88">
        <f>BRPL_EOD!AA88+BRPL_EOD!AB88</f>
        <v>13.84</v>
      </c>
      <c r="J88">
        <f>BYPL_EOD!AA88+BYPL_EOD!AB88</f>
        <v>7.58</v>
      </c>
      <c r="K88">
        <f>MES_EOD!AA88+MES_EOD!AB88</f>
        <v>0</v>
      </c>
      <c r="L88">
        <f>NDMC_EOD!AA88+NDMC_EOD!AB88</f>
        <v>1.65</v>
      </c>
      <c r="M88">
        <f>TPDDL_EOD!AA88+TPDDL_EOD!AB88</f>
        <v>11</v>
      </c>
      <c r="N88">
        <f t="shared" si="6"/>
        <v>34.07</v>
      </c>
      <c r="O88" s="112">
        <f t="shared" si="7"/>
        <v>0.53000000000000114</v>
      </c>
      <c r="P88">
        <v>14.055297916055181</v>
      </c>
      <c r="Q88">
        <v>7.697916055180511</v>
      </c>
      <c r="R88">
        <v>0</v>
      </c>
      <c r="S88">
        <v>1.675667742882301</v>
      </c>
      <c r="T88">
        <v>11.171118285882008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13.84</v>
      </c>
      <c r="J89">
        <f>BYPL_EOD!AA89+BYPL_EOD!AB89</f>
        <v>7.58</v>
      </c>
      <c r="K89">
        <f>MES_EOD!AA89+MES_EOD!AB89</f>
        <v>0</v>
      </c>
      <c r="L89">
        <f>NDMC_EOD!AA89+NDMC_EOD!AB89</f>
        <v>1.65</v>
      </c>
      <c r="M89">
        <f>TPDDL_EOD!AA89+TPDDL_EOD!AB89</f>
        <v>11</v>
      </c>
      <c r="N89">
        <f t="shared" si="6"/>
        <v>34.07</v>
      </c>
      <c r="O89" s="112">
        <f t="shared" si="7"/>
        <v>0.53000000000000114</v>
      </c>
      <c r="P89">
        <v>14.055297916055181</v>
      </c>
      <c r="Q89">
        <v>7.697916055180511</v>
      </c>
      <c r="R89">
        <v>0</v>
      </c>
      <c r="S89">
        <v>1.675667742882301</v>
      </c>
      <c r="T89">
        <v>11.171118285882008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13.84</v>
      </c>
      <c r="J90">
        <f>BYPL_EOD!AA90+BYPL_EOD!AB90</f>
        <v>7.58</v>
      </c>
      <c r="K90">
        <f>MES_EOD!AA90+MES_EOD!AB90</f>
        <v>0</v>
      </c>
      <c r="L90">
        <f>NDMC_EOD!AA90+NDMC_EOD!AB90</f>
        <v>1.65</v>
      </c>
      <c r="M90">
        <f>TPDDL_EOD!AA90+TPDDL_EOD!AB90</f>
        <v>11</v>
      </c>
      <c r="N90">
        <f t="shared" si="6"/>
        <v>34.07</v>
      </c>
      <c r="O90" s="112">
        <f t="shared" si="7"/>
        <v>0.53000000000000114</v>
      </c>
      <c r="P90">
        <v>14.055297916055181</v>
      </c>
      <c r="Q90">
        <v>7.697916055180511</v>
      </c>
      <c r="R90">
        <v>0</v>
      </c>
      <c r="S90">
        <v>1.675667742882301</v>
      </c>
      <c r="T90">
        <v>11.171118285882008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13.84</v>
      </c>
      <c r="J91">
        <f>BYPL_EOD!AA91+BYPL_EOD!AB91</f>
        <v>7.58</v>
      </c>
      <c r="K91">
        <f>MES_EOD!AA91+MES_EOD!AB91</f>
        <v>0</v>
      </c>
      <c r="L91">
        <f>NDMC_EOD!AA91+NDMC_EOD!AB91</f>
        <v>1.65</v>
      </c>
      <c r="M91">
        <f>TPDDL_EOD!AA91+TPDDL_EOD!AB91</f>
        <v>11</v>
      </c>
      <c r="N91">
        <f t="shared" si="6"/>
        <v>34.07</v>
      </c>
      <c r="O91" s="112">
        <f t="shared" si="7"/>
        <v>0.53000000000000114</v>
      </c>
      <c r="P91">
        <v>14.055297916055181</v>
      </c>
      <c r="Q91">
        <v>7.697916055180511</v>
      </c>
      <c r="R91">
        <v>0</v>
      </c>
      <c r="S91">
        <v>1.675667742882301</v>
      </c>
      <c r="T91">
        <v>11.171118285882008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13.84</v>
      </c>
      <c r="J92">
        <f>BYPL_EOD!AA92+BYPL_EOD!AB92</f>
        <v>7.58</v>
      </c>
      <c r="K92">
        <f>MES_EOD!AA92+MES_EOD!AB92</f>
        <v>0</v>
      </c>
      <c r="L92">
        <f>NDMC_EOD!AA92+NDMC_EOD!AB92</f>
        <v>1.65</v>
      </c>
      <c r="M92">
        <f>TPDDL_EOD!AA92+TPDDL_EOD!AB92</f>
        <v>11</v>
      </c>
      <c r="N92">
        <f t="shared" si="6"/>
        <v>34.07</v>
      </c>
      <c r="O92" s="112">
        <f t="shared" si="7"/>
        <v>0.53000000000000114</v>
      </c>
      <c r="P92">
        <v>14.055297916055181</v>
      </c>
      <c r="Q92">
        <v>7.697916055180511</v>
      </c>
      <c r="R92">
        <v>0</v>
      </c>
      <c r="S92">
        <v>1.675667742882301</v>
      </c>
      <c r="T92">
        <v>11.171118285882008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13.84</v>
      </c>
      <c r="J93">
        <f>BYPL_EOD!AA93+BYPL_EOD!AB93</f>
        <v>7.58</v>
      </c>
      <c r="K93">
        <f>MES_EOD!AA93+MES_EOD!AB93</f>
        <v>0</v>
      </c>
      <c r="L93">
        <f>NDMC_EOD!AA93+NDMC_EOD!AB93</f>
        <v>1.65</v>
      </c>
      <c r="M93">
        <f>TPDDL_EOD!AA93+TPDDL_EOD!AB93</f>
        <v>11</v>
      </c>
      <c r="N93">
        <f t="shared" si="6"/>
        <v>34.07</v>
      </c>
      <c r="O93" s="112">
        <f t="shared" si="7"/>
        <v>0.53000000000000114</v>
      </c>
      <c r="P93">
        <v>14.055297916055181</v>
      </c>
      <c r="Q93">
        <v>7.697916055180511</v>
      </c>
      <c r="R93">
        <v>0</v>
      </c>
      <c r="S93">
        <v>1.675667742882301</v>
      </c>
      <c r="T93">
        <v>11.171118285882008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13.84</v>
      </c>
      <c r="J94">
        <f>BYPL_EOD!AA94+BYPL_EOD!AB94</f>
        <v>7.58</v>
      </c>
      <c r="K94">
        <f>MES_EOD!AA94+MES_EOD!AB94</f>
        <v>0</v>
      </c>
      <c r="L94">
        <f>NDMC_EOD!AA94+NDMC_EOD!AB94</f>
        <v>1.65</v>
      </c>
      <c r="M94">
        <f>TPDDL_EOD!AA94+TPDDL_EOD!AB94</f>
        <v>11</v>
      </c>
      <c r="N94">
        <f t="shared" si="6"/>
        <v>34.07</v>
      </c>
      <c r="O94" s="112">
        <f t="shared" si="7"/>
        <v>0.53000000000000114</v>
      </c>
      <c r="P94">
        <v>14.055297916055181</v>
      </c>
      <c r="Q94">
        <v>7.697916055180511</v>
      </c>
      <c r="R94">
        <v>0</v>
      </c>
      <c r="S94">
        <v>1.675667742882301</v>
      </c>
      <c r="T94">
        <v>11.171118285882008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12"/>
      <c r="I95">
        <f>BRPL_EOD!AA95+BRPL_EOD!AB95</f>
        <v>13.84</v>
      </c>
      <c r="J95">
        <f>BYPL_EOD!AA95+BYPL_EOD!AB95</f>
        <v>7.58</v>
      </c>
      <c r="K95">
        <f>MES_EOD!AA95+MES_EOD!AB95</f>
        <v>0</v>
      </c>
      <c r="L95">
        <f>NDMC_EOD!AA95+NDMC_EOD!AB95</f>
        <v>1.65</v>
      </c>
      <c r="M95">
        <f>TPDDL_EOD!AA95+TPDDL_EOD!AB95</f>
        <v>11</v>
      </c>
      <c r="N95">
        <f t="shared" si="6"/>
        <v>34.07</v>
      </c>
      <c r="O95" s="112">
        <f t="shared" si="7"/>
        <v>0.53000000000000114</v>
      </c>
      <c r="P95">
        <v>14.055297916055181</v>
      </c>
      <c r="Q95">
        <v>7.697916055180511</v>
      </c>
      <c r="R95">
        <v>0</v>
      </c>
      <c r="S95">
        <v>1.675667742882301</v>
      </c>
      <c r="T95">
        <v>11.171118285882008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12"/>
      <c r="I96">
        <f>BRPL_EOD!AA96+BRPL_EOD!AB96</f>
        <v>13.84</v>
      </c>
      <c r="J96">
        <f>BYPL_EOD!AA96+BYPL_EOD!AB96</f>
        <v>7.58</v>
      </c>
      <c r="K96">
        <f>MES_EOD!AA96+MES_EOD!AB96</f>
        <v>0</v>
      </c>
      <c r="L96">
        <f>NDMC_EOD!AA96+NDMC_EOD!AB96</f>
        <v>1.65</v>
      </c>
      <c r="M96">
        <f>TPDDL_EOD!AA96+TPDDL_EOD!AB96</f>
        <v>11</v>
      </c>
      <c r="N96">
        <f t="shared" si="6"/>
        <v>34.07</v>
      </c>
      <c r="O96" s="112">
        <f t="shared" si="7"/>
        <v>0.53000000000000114</v>
      </c>
      <c r="P96">
        <v>14.055297916055181</v>
      </c>
      <c r="Q96">
        <v>7.697916055180511</v>
      </c>
      <c r="R96">
        <v>0</v>
      </c>
      <c r="S96">
        <v>1.675667742882301</v>
      </c>
      <c r="T96">
        <v>11.171118285882008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12"/>
      <c r="I97">
        <f>BRPL_EOD!AA97+BRPL_EOD!AB97</f>
        <v>13.84</v>
      </c>
      <c r="J97">
        <f>BYPL_EOD!AA97+BYPL_EOD!AB97</f>
        <v>7.58</v>
      </c>
      <c r="K97">
        <f>MES_EOD!AA97+MES_EOD!AB97</f>
        <v>0</v>
      </c>
      <c r="L97">
        <f>NDMC_EOD!AA97+NDMC_EOD!AB97</f>
        <v>1.65</v>
      </c>
      <c r="M97">
        <f>TPDDL_EOD!AA97+TPDDL_EOD!AB97</f>
        <v>11</v>
      </c>
      <c r="N97">
        <f t="shared" si="6"/>
        <v>34.07</v>
      </c>
      <c r="O97" s="112">
        <f t="shared" si="7"/>
        <v>0.53000000000000114</v>
      </c>
      <c r="P97">
        <v>14.055297916055181</v>
      </c>
      <c r="Q97">
        <v>7.697916055180511</v>
      </c>
      <c r="R97">
        <v>0</v>
      </c>
      <c r="S97">
        <v>1.675667742882301</v>
      </c>
      <c r="T97">
        <v>11.171118285882008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12"/>
      <c r="I98">
        <f>BRPL_EOD!AA98+BRPL_EOD!AB98</f>
        <v>13.84</v>
      </c>
      <c r="J98">
        <f>BYPL_EOD!AA98+BYPL_EOD!AB98</f>
        <v>7.58</v>
      </c>
      <c r="K98">
        <f>MES_EOD!AA98+MES_EOD!AB98</f>
        <v>0</v>
      </c>
      <c r="L98">
        <f>NDMC_EOD!AA98+NDMC_EOD!AB98</f>
        <v>1.65</v>
      </c>
      <c r="M98">
        <f>TPDDL_EOD!AA98+TPDDL_EOD!AB98</f>
        <v>11</v>
      </c>
      <c r="N98">
        <f t="shared" si="6"/>
        <v>34.07</v>
      </c>
      <c r="O98" s="112">
        <f t="shared" si="7"/>
        <v>0.53000000000000114</v>
      </c>
      <c r="P98">
        <v>14.055297916055181</v>
      </c>
      <c r="Q98">
        <v>7.697916055180511</v>
      </c>
      <c r="R98">
        <v>0</v>
      </c>
      <c r="S98">
        <v>1.675667742882301</v>
      </c>
      <c r="T98">
        <v>11.171118285882008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0.8141999999999997</v>
      </c>
      <c r="E99" s="114">
        <f t="shared" si="12"/>
        <v>0</v>
      </c>
      <c r="F99" s="114">
        <f t="shared" si="12"/>
        <v>2.016</v>
      </c>
      <c r="G99" s="114">
        <f t="shared" si="12"/>
        <v>0.8141999999999997</v>
      </c>
      <c r="H99" s="114"/>
      <c r="I99" s="114">
        <f t="shared" si="12"/>
        <v>0.32104249999999979</v>
      </c>
      <c r="J99" s="114">
        <f t="shared" si="12"/>
        <v>0.17912000000000006</v>
      </c>
      <c r="K99" s="114">
        <f t="shared" si="12"/>
        <v>0</v>
      </c>
      <c r="L99" s="114">
        <f t="shared" si="12"/>
        <v>3.9942500000000034E-2</v>
      </c>
      <c r="M99" s="114">
        <f t="shared" si="12"/>
        <v>0.26400000000000001</v>
      </c>
      <c r="N99" s="114">
        <f t="shared" si="12"/>
        <v>0.80410500000000096</v>
      </c>
      <c r="O99" s="114">
        <f t="shared" si="12"/>
        <v>1.0094999999999988E-2</v>
      </c>
      <c r="P99" s="114">
        <f t="shared" si="12"/>
        <v>0.32510660688443349</v>
      </c>
      <c r="Q99" s="114">
        <f t="shared" si="12"/>
        <v>0.18137149252099141</v>
      </c>
      <c r="R99" s="114">
        <f t="shared" si="12"/>
        <v>0</v>
      </c>
      <c r="S99" s="114">
        <f t="shared" si="12"/>
        <v>4.0442014614454805E-2</v>
      </c>
      <c r="T99" s="114">
        <f t="shared" si="12"/>
        <v>0.26727988598012015</v>
      </c>
      <c r="U99" s="114">
        <f t="shared" si="12"/>
        <v>0.8141999999999997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252.82000000000002</v>
      </c>
      <c r="E3">
        <f>BAWANA!AM3</f>
        <v>0</v>
      </c>
      <c r="F3">
        <f>(B3+C3)*0.8</f>
        <v>256</v>
      </c>
      <c r="G3">
        <f>(D3+E3)</f>
        <v>252.82000000000002</v>
      </c>
      <c r="H3" s="112"/>
      <c r="I3">
        <f>BRPL_EOD!AI3+BRPL_EOD!AJ3</f>
        <v>110</v>
      </c>
      <c r="J3">
        <f>BYPL_EOD!AI3+BYPL_EOD!AJ3</f>
        <v>60</v>
      </c>
      <c r="K3">
        <f>MES_EOD!AI3+MES_EOD!AJ3</f>
        <v>5</v>
      </c>
      <c r="L3">
        <f>NDMC_EOD!AI3+NDMC_EOD!AJ3</f>
        <v>7.83</v>
      </c>
      <c r="M3">
        <f>TPDDL_EOD!AI3+TPDDL_EOD!AJ3</f>
        <v>70</v>
      </c>
      <c r="N3">
        <f t="shared" ref="N3:N66" si="0">SUM(I3:M3)</f>
        <v>252.83</v>
      </c>
      <c r="O3" s="112">
        <f t="shared" ref="O3:O66" si="1">G3-N3</f>
        <v>-9.9999999999909051E-3</v>
      </c>
      <c r="P3">
        <v>109.99564925048452</v>
      </c>
      <c r="Q3">
        <v>59.997626863900649</v>
      </c>
      <c r="R3">
        <v>4.9998022386583871</v>
      </c>
      <c r="S3">
        <v>7.8296903057390344</v>
      </c>
      <c r="T3">
        <v>69.997231341217415</v>
      </c>
      <c r="U3" s="114">
        <f t="shared" ref="U3:U66" si="2">SUM(P3:T3)</f>
        <v>252.82</v>
      </c>
      <c r="V3" s="112">
        <f t="shared" ref="V3:V66" si="3">G3-U3</f>
        <v>0</v>
      </c>
      <c r="Y3">
        <f>BAWANA!AW3+BAWANA!AX3</f>
        <v>8.59</v>
      </c>
      <c r="Z3">
        <f>BAWANA!BD3+BAWANA!BE3</f>
        <v>8.59</v>
      </c>
      <c r="AA3">
        <f>BAWANA!X3+BAWANA!Y3</f>
        <v>8.59</v>
      </c>
      <c r="AB3">
        <f>BAWANA!AE3+BAWANA!AF3</f>
        <v>8.59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235.65</v>
      </c>
      <c r="E4">
        <f>BAWANA!AM4</f>
        <v>0</v>
      </c>
      <c r="F4">
        <f t="shared" ref="F4:F67" si="4">(B4+C4)*0.8</f>
        <v>256</v>
      </c>
      <c r="G4">
        <f t="shared" ref="G4:G67" si="5">(D4+E4)</f>
        <v>235.65</v>
      </c>
      <c r="H4" s="112"/>
      <c r="I4">
        <f>BRPL_EOD!AI4+BRPL_EOD!AJ4</f>
        <v>110</v>
      </c>
      <c r="J4">
        <f>BYPL_EOD!AI4+BYPL_EOD!AJ4</f>
        <v>60</v>
      </c>
      <c r="K4">
        <f>MES_EOD!AI4+MES_EOD!AJ4</f>
        <v>5</v>
      </c>
      <c r="L4">
        <f>NDMC_EOD!AI4+NDMC_EOD!AJ4</f>
        <v>7.83</v>
      </c>
      <c r="M4">
        <f>TPDDL_EOD!AI4+TPDDL_EOD!AJ4</f>
        <v>70</v>
      </c>
      <c r="N4">
        <f t="shared" si="0"/>
        <v>252.83</v>
      </c>
      <c r="O4" s="112">
        <f t="shared" si="1"/>
        <v>-17.180000000000007</v>
      </c>
      <c r="P4">
        <v>102.52541233239727</v>
      </c>
      <c r="Q4">
        <v>55.922952181307593</v>
      </c>
      <c r="R4">
        <v>4.6602460151089664</v>
      </c>
      <c r="S4">
        <v>7.2979452596606418</v>
      </c>
      <c r="T4">
        <v>65.243444211525528</v>
      </c>
      <c r="U4" s="114">
        <f t="shared" si="2"/>
        <v>235.64999999999998</v>
      </c>
      <c r="V4" s="112">
        <f t="shared" si="3"/>
        <v>0</v>
      </c>
      <c r="Y4">
        <f>BAWANA!AW4+BAWANA!AX4</f>
        <v>8.59</v>
      </c>
      <c r="Z4">
        <f>BAWANA!BD4+BAWANA!BE4</f>
        <v>8.59</v>
      </c>
      <c r="AA4">
        <f>BAWANA!X4+BAWANA!Y4</f>
        <v>8.59</v>
      </c>
      <c r="AB4">
        <f>BAWANA!AE4+BAWANA!AF4</f>
        <v>8.59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235.65</v>
      </c>
      <c r="E5">
        <f>BAWANA!AM5</f>
        <v>0</v>
      </c>
      <c r="F5">
        <f t="shared" si="4"/>
        <v>256</v>
      </c>
      <c r="G5">
        <f t="shared" si="5"/>
        <v>235.65</v>
      </c>
      <c r="H5" s="112"/>
      <c r="I5">
        <f>BRPL_EOD!AI5+BRPL_EOD!AJ5</f>
        <v>110</v>
      </c>
      <c r="J5">
        <f>BYPL_EOD!AI5+BYPL_EOD!AJ5</f>
        <v>60</v>
      </c>
      <c r="K5">
        <f>MES_EOD!AI5+MES_EOD!AJ5</f>
        <v>5</v>
      </c>
      <c r="L5">
        <f>NDMC_EOD!AI5+NDMC_EOD!AJ5</f>
        <v>7.83</v>
      </c>
      <c r="M5">
        <f>TPDDL_EOD!AI5+TPDDL_EOD!AJ5</f>
        <v>70</v>
      </c>
      <c r="N5">
        <f t="shared" si="0"/>
        <v>252.83</v>
      </c>
      <c r="O5" s="112">
        <f t="shared" si="1"/>
        <v>-17.180000000000007</v>
      </c>
      <c r="P5">
        <v>102.52541233239727</v>
      </c>
      <c r="Q5">
        <v>55.922952181307593</v>
      </c>
      <c r="R5">
        <v>4.6602460151089664</v>
      </c>
      <c r="S5">
        <v>7.2979452596606418</v>
      </c>
      <c r="T5">
        <v>65.243444211525528</v>
      </c>
      <c r="U5" s="114">
        <f t="shared" si="2"/>
        <v>235.64999999999998</v>
      </c>
      <c r="V5" s="112">
        <f t="shared" si="3"/>
        <v>0</v>
      </c>
      <c r="Y5">
        <f>BAWANA!AW5+BAWANA!AX5</f>
        <v>8.59</v>
      </c>
      <c r="Z5">
        <f>BAWANA!BD5+BAWANA!BE5</f>
        <v>8.59</v>
      </c>
      <c r="AA5">
        <f>BAWANA!X5+BAWANA!Y5</f>
        <v>8.59</v>
      </c>
      <c r="AB5">
        <f>BAWANA!AE5+BAWANA!AF5</f>
        <v>8.59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235.65</v>
      </c>
      <c r="E6">
        <f>BAWANA!AM6</f>
        <v>0</v>
      </c>
      <c r="F6">
        <f t="shared" si="4"/>
        <v>256</v>
      </c>
      <c r="G6">
        <f t="shared" si="5"/>
        <v>235.65</v>
      </c>
      <c r="H6" s="112"/>
      <c r="I6">
        <f>BRPL_EOD!AI6+BRPL_EOD!AJ6</f>
        <v>110</v>
      </c>
      <c r="J6">
        <f>BYPL_EOD!AI6+BYPL_EOD!AJ6</f>
        <v>60</v>
      </c>
      <c r="K6">
        <f>MES_EOD!AI6+MES_EOD!AJ6</f>
        <v>5</v>
      </c>
      <c r="L6">
        <f>NDMC_EOD!AI6+NDMC_EOD!AJ6</f>
        <v>7.83</v>
      </c>
      <c r="M6">
        <f>TPDDL_EOD!AI6+TPDDL_EOD!AJ6</f>
        <v>70</v>
      </c>
      <c r="N6">
        <f t="shared" si="0"/>
        <v>252.83</v>
      </c>
      <c r="O6" s="112">
        <f t="shared" si="1"/>
        <v>-17.180000000000007</v>
      </c>
      <c r="P6">
        <v>102.52541233239727</v>
      </c>
      <c r="Q6">
        <v>55.922952181307593</v>
      </c>
      <c r="R6">
        <v>4.6602460151089664</v>
      </c>
      <c r="S6">
        <v>7.2979452596606418</v>
      </c>
      <c r="T6">
        <v>65.243444211525528</v>
      </c>
      <c r="U6" s="114">
        <f t="shared" si="2"/>
        <v>235.64999999999998</v>
      </c>
      <c r="V6" s="112">
        <f t="shared" si="3"/>
        <v>0</v>
      </c>
      <c r="Y6">
        <f>BAWANA!AW6+BAWANA!AX6</f>
        <v>8.59</v>
      </c>
      <c r="Z6">
        <f>BAWANA!BD6+BAWANA!BE6</f>
        <v>8.59</v>
      </c>
      <c r="AA6">
        <f>BAWANA!X6+BAWANA!Y6</f>
        <v>8.59</v>
      </c>
      <c r="AB6">
        <f>BAWANA!AE6+BAWANA!AF6</f>
        <v>8.59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230.62</v>
      </c>
      <c r="E7">
        <f>BAWANA!AM7</f>
        <v>0</v>
      </c>
      <c r="F7">
        <f t="shared" si="4"/>
        <v>256</v>
      </c>
      <c r="G7">
        <f t="shared" si="5"/>
        <v>230.62</v>
      </c>
      <c r="H7" s="112"/>
      <c r="I7">
        <f>BRPL_EOD!AI7+BRPL_EOD!AJ7</f>
        <v>76.62</v>
      </c>
      <c r="J7">
        <f>BYPL_EOD!AI7+BYPL_EOD!AJ7</f>
        <v>60</v>
      </c>
      <c r="K7">
        <f>MES_EOD!AI7+MES_EOD!AJ7</f>
        <v>5</v>
      </c>
      <c r="L7">
        <f>NDMC_EOD!AI7+NDMC_EOD!AJ7</f>
        <v>19</v>
      </c>
      <c r="M7">
        <f>TPDDL_EOD!AI7+TPDDL_EOD!AJ7</f>
        <v>70</v>
      </c>
      <c r="N7">
        <f t="shared" si="0"/>
        <v>230.62</v>
      </c>
      <c r="O7" s="112">
        <f t="shared" si="1"/>
        <v>0</v>
      </c>
      <c r="P7">
        <v>76.62</v>
      </c>
      <c r="Q7">
        <v>60</v>
      </c>
      <c r="R7">
        <v>5</v>
      </c>
      <c r="S7">
        <v>19</v>
      </c>
      <c r="T7">
        <v>70</v>
      </c>
      <c r="U7" s="114">
        <f t="shared" si="2"/>
        <v>230.62</v>
      </c>
      <c r="V7" s="112">
        <f t="shared" si="3"/>
        <v>0</v>
      </c>
      <c r="Y7">
        <f>BAWANA!AW7+BAWANA!AX7</f>
        <v>19.690000000000001</v>
      </c>
      <c r="Z7">
        <f>BAWANA!BD7+BAWANA!BE7</f>
        <v>19.690000000000001</v>
      </c>
      <c r="AA7">
        <f>BAWANA!X7+BAWANA!Y7</f>
        <v>19.690000000000001</v>
      </c>
      <c r="AB7">
        <f>BAWANA!AE7+BAWANA!AF7</f>
        <v>19.690000000000001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230.62</v>
      </c>
      <c r="E8">
        <f>BAWANA!AM8</f>
        <v>0</v>
      </c>
      <c r="F8">
        <f t="shared" si="4"/>
        <v>256</v>
      </c>
      <c r="G8">
        <f t="shared" si="5"/>
        <v>230.62</v>
      </c>
      <c r="H8" s="112"/>
      <c r="I8">
        <f>BRPL_EOD!AI8+BRPL_EOD!AJ8</f>
        <v>76.62</v>
      </c>
      <c r="J8">
        <f>BYPL_EOD!AI8+BYPL_EOD!AJ8</f>
        <v>60</v>
      </c>
      <c r="K8">
        <f>MES_EOD!AI8+MES_EOD!AJ8</f>
        <v>5</v>
      </c>
      <c r="L8">
        <f>NDMC_EOD!AI8+NDMC_EOD!AJ8</f>
        <v>19</v>
      </c>
      <c r="M8">
        <f>TPDDL_EOD!AI8+TPDDL_EOD!AJ8</f>
        <v>70</v>
      </c>
      <c r="N8">
        <f t="shared" si="0"/>
        <v>230.62</v>
      </c>
      <c r="O8" s="112">
        <f t="shared" si="1"/>
        <v>0</v>
      </c>
      <c r="P8">
        <v>76.62</v>
      </c>
      <c r="Q8">
        <v>60</v>
      </c>
      <c r="R8">
        <v>5</v>
      </c>
      <c r="S8">
        <v>19</v>
      </c>
      <c r="T8">
        <v>70</v>
      </c>
      <c r="U8" s="114">
        <f t="shared" si="2"/>
        <v>230.62</v>
      </c>
      <c r="V8" s="112">
        <f t="shared" si="3"/>
        <v>0</v>
      </c>
      <c r="Y8">
        <f>BAWANA!AW8+BAWANA!AX8</f>
        <v>19.690000000000001</v>
      </c>
      <c r="Z8">
        <f>BAWANA!BD8+BAWANA!BE8</f>
        <v>19.690000000000001</v>
      </c>
      <c r="AA8">
        <f>BAWANA!X8+BAWANA!Y8</f>
        <v>19.690000000000001</v>
      </c>
      <c r="AB8">
        <f>BAWANA!AE8+BAWANA!AF8</f>
        <v>19.690000000000001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230.62</v>
      </c>
      <c r="E9">
        <f>BAWANA!AM9</f>
        <v>0</v>
      </c>
      <c r="F9">
        <f t="shared" si="4"/>
        <v>256</v>
      </c>
      <c r="G9">
        <f t="shared" si="5"/>
        <v>230.62</v>
      </c>
      <c r="H9" s="112"/>
      <c r="I9">
        <f>BRPL_EOD!AI9+BRPL_EOD!AJ9</f>
        <v>76.62</v>
      </c>
      <c r="J9">
        <f>BYPL_EOD!AI9+BYPL_EOD!AJ9</f>
        <v>60</v>
      </c>
      <c r="K9">
        <f>MES_EOD!AI9+MES_EOD!AJ9</f>
        <v>5</v>
      </c>
      <c r="L9">
        <f>NDMC_EOD!AI9+NDMC_EOD!AJ9</f>
        <v>19</v>
      </c>
      <c r="M9">
        <f>TPDDL_EOD!AI9+TPDDL_EOD!AJ9</f>
        <v>70</v>
      </c>
      <c r="N9">
        <f t="shared" si="0"/>
        <v>230.62</v>
      </c>
      <c r="O9" s="112">
        <f t="shared" si="1"/>
        <v>0</v>
      </c>
      <c r="P9">
        <v>76.62</v>
      </c>
      <c r="Q9">
        <v>60</v>
      </c>
      <c r="R9">
        <v>5</v>
      </c>
      <c r="S9">
        <v>19</v>
      </c>
      <c r="T9">
        <v>70</v>
      </c>
      <c r="U9" s="114">
        <f t="shared" si="2"/>
        <v>230.62</v>
      </c>
      <c r="V9" s="112">
        <f t="shared" si="3"/>
        <v>0</v>
      </c>
      <c r="Y9">
        <f>BAWANA!AW9+BAWANA!AX9</f>
        <v>19.690000000000001</v>
      </c>
      <c r="Z9">
        <f>BAWANA!BD9+BAWANA!BE9</f>
        <v>19.690000000000001</v>
      </c>
      <c r="AA9">
        <f>BAWANA!X9+BAWANA!Y9</f>
        <v>19.690000000000001</v>
      </c>
      <c r="AB9">
        <f>BAWANA!AE9+BAWANA!AF9</f>
        <v>19.690000000000001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230.62</v>
      </c>
      <c r="E10">
        <f>BAWANA!AM10</f>
        <v>0</v>
      </c>
      <c r="F10">
        <f t="shared" si="4"/>
        <v>256</v>
      </c>
      <c r="G10">
        <f t="shared" si="5"/>
        <v>230.62</v>
      </c>
      <c r="H10" s="112"/>
      <c r="I10">
        <f>BRPL_EOD!AI10+BRPL_EOD!AJ10</f>
        <v>76.62</v>
      </c>
      <c r="J10">
        <f>BYPL_EOD!AI10+BYPL_EOD!AJ10</f>
        <v>60</v>
      </c>
      <c r="K10">
        <f>MES_EOD!AI10+MES_EOD!AJ10</f>
        <v>5</v>
      </c>
      <c r="L10">
        <f>NDMC_EOD!AI10+NDMC_EOD!AJ10</f>
        <v>19</v>
      </c>
      <c r="M10">
        <f>TPDDL_EOD!AI10+TPDDL_EOD!AJ10</f>
        <v>70</v>
      </c>
      <c r="N10">
        <f t="shared" si="0"/>
        <v>230.62</v>
      </c>
      <c r="O10" s="112">
        <f t="shared" si="1"/>
        <v>0</v>
      </c>
      <c r="P10">
        <v>76.62</v>
      </c>
      <c r="Q10">
        <v>60</v>
      </c>
      <c r="R10">
        <v>5</v>
      </c>
      <c r="S10">
        <v>19</v>
      </c>
      <c r="T10">
        <v>70</v>
      </c>
      <c r="U10" s="114">
        <f t="shared" si="2"/>
        <v>230.62</v>
      </c>
      <c r="V10" s="112">
        <f t="shared" si="3"/>
        <v>0</v>
      </c>
      <c r="Y10">
        <f>BAWANA!AW10+BAWANA!AX10</f>
        <v>19.690000000000001</v>
      </c>
      <c r="Z10">
        <f>BAWANA!BD10+BAWANA!BE10</f>
        <v>19.690000000000001</v>
      </c>
      <c r="AA10">
        <f>BAWANA!X10+BAWANA!Y10</f>
        <v>19.690000000000001</v>
      </c>
      <c r="AB10">
        <f>BAWANA!AE10+BAWANA!AF10</f>
        <v>19.690000000000001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230.62</v>
      </c>
      <c r="E11">
        <f>BAWANA!AM11</f>
        <v>0</v>
      </c>
      <c r="F11">
        <f t="shared" si="4"/>
        <v>256</v>
      </c>
      <c r="G11">
        <f t="shared" si="5"/>
        <v>230.62</v>
      </c>
      <c r="H11" s="112"/>
      <c r="I11">
        <f>BRPL_EOD!AI11+BRPL_EOD!AJ11</f>
        <v>76.62</v>
      </c>
      <c r="J11">
        <f>BYPL_EOD!AI11+BYPL_EOD!AJ11</f>
        <v>60</v>
      </c>
      <c r="K11">
        <f>MES_EOD!AI11+MES_EOD!AJ11</f>
        <v>5</v>
      </c>
      <c r="L11">
        <f>NDMC_EOD!AI11+NDMC_EOD!AJ11</f>
        <v>19</v>
      </c>
      <c r="M11">
        <f>TPDDL_EOD!AI11+TPDDL_EOD!AJ11</f>
        <v>70</v>
      </c>
      <c r="N11">
        <f t="shared" si="0"/>
        <v>230.62</v>
      </c>
      <c r="O11" s="112">
        <f t="shared" si="1"/>
        <v>0</v>
      </c>
      <c r="P11">
        <v>76.62</v>
      </c>
      <c r="Q11">
        <v>60</v>
      </c>
      <c r="R11">
        <v>5</v>
      </c>
      <c r="S11">
        <v>19</v>
      </c>
      <c r="T11">
        <v>70</v>
      </c>
      <c r="U11" s="114">
        <f t="shared" si="2"/>
        <v>230.62</v>
      </c>
      <c r="V11" s="112">
        <f t="shared" si="3"/>
        <v>0</v>
      </c>
      <c r="Y11">
        <f>BAWANA!AW11+BAWANA!AX11</f>
        <v>19.690000000000001</v>
      </c>
      <c r="Z11">
        <f>BAWANA!BD11+BAWANA!BE11</f>
        <v>19.690000000000001</v>
      </c>
      <c r="AA11">
        <f>BAWANA!X11+BAWANA!Y11</f>
        <v>19.690000000000001</v>
      </c>
      <c r="AB11">
        <f>BAWANA!AE11+BAWANA!AF11</f>
        <v>19.690000000000001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230.62</v>
      </c>
      <c r="E12">
        <f>BAWANA!AM12</f>
        <v>0</v>
      </c>
      <c r="F12">
        <f t="shared" si="4"/>
        <v>256</v>
      </c>
      <c r="G12">
        <f t="shared" si="5"/>
        <v>230.62</v>
      </c>
      <c r="H12" s="112"/>
      <c r="I12">
        <f>BRPL_EOD!AI12+BRPL_EOD!AJ12</f>
        <v>76.62</v>
      </c>
      <c r="J12">
        <f>BYPL_EOD!AI12+BYPL_EOD!AJ12</f>
        <v>60</v>
      </c>
      <c r="K12">
        <f>MES_EOD!AI12+MES_EOD!AJ12</f>
        <v>5</v>
      </c>
      <c r="L12">
        <f>NDMC_EOD!AI12+NDMC_EOD!AJ12</f>
        <v>19</v>
      </c>
      <c r="M12">
        <f>TPDDL_EOD!AI12+TPDDL_EOD!AJ12</f>
        <v>70</v>
      </c>
      <c r="N12">
        <f t="shared" si="0"/>
        <v>230.62</v>
      </c>
      <c r="O12" s="112">
        <f t="shared" si="1"/>
        <v>0</v>
      </c>
      <c r="P12">
        <v>76.62</v>
      </c>
      <c r="Q12">
        <v>60</v>
      </c>
      <c r="R12">
        <v>5</v>
      </c>
      <c r="S12">
        <v>19</v>
      </c>
      <c r="T12">
        <v>70</v>
      </c>
      <c r="U12" s="114">
        <f t="shared" si="2"/>
        <v>230.62</v>
      </c>
      <c r="V12" s="112">
        <f t="shared" si="3"/>
        <v>0</v>
      </c>
      <c r="Y12">
        <f>BAWANA!AW12+BAWANA!AX12</f>
        <v>19.690000000000001</v>
      </c>
      <c r="Z12">
        <f>BAWANA!BD12+BAWANA!BE12</f>
        <v>19.690000000000001</v>
      </c>
      <c r="AA12">
        <f>BAWANA!X12+BAWANA!Y12</f>
        <v>19.690000000000001</v>
      </c>
      <c r="AB12">
        <f>BAWANA!AE12+BAWANA!AF12</f>
        <v>19.690000000000001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229</v>
      </c>
      <c r="E13">
        <f>BAWANA!AM13</f>
        <v>0</v>
      </c>
      <c r="F13">
        <f t="shared" si="4"/>
        <v>256</v>
      </c>
      <c r="G13">
        <f t="shared" si="5"/>
        <v>229</v>
      </c>
      <c r="H13" s="112"/>
      <c r="I13">
        <f>BRPL_EOD!AI13+BRPL_EOD!AJ13</f>
        <v>75</v>
      </c>
      <c r="J13">
        <f>BYPL_EOD!AI13+BYPL_EOD!AJ13</f>
        <v>60</v>
      </c>
      <c r="K13">
        <f>MES_EOD!AI13+MES_EOD!AJ13</f>
        <v>5</v>
      </c>
      <c r="L13">
        <f>NDMC_EOD!AI13+NDMC_EOD!AJ13</f>
        <v>19</v>
      </c>
      <c r="M13">
        <f>TPDDL_EOD!AI13+TPDDL_EOD!AJ13</f>
        <v>70</v>
      </c>
      <c r="N13">
        <f t="shared" si="0"/>
        <v>229</v>
      </c>
      <c r="O13" s="112">
        <f t="shared" si="1"/>
        <v>0</v>
      </c>
      <c r="P13">
        <v>75</v>
      </c>
      <c r="Q13">
        <v>60</v>
      </c>
      <c r="R13">
        <v>5</v>
      </c>
      <c r="S13">
        <v>19</v>
      </c>
      <c r="T13">
        <v>70</v>
      </c>
      <c r="U13" s="114">
        <f t="shared" si="2"/>
        <v>229</v>
      </c>
      <c r="V13" s="112">
        <f t="shared" si="3"/>
        <v>0</v>
      </c>
      <c r="Y13">
        <f>BAWANA!AW13+BAWANA!AX13</f>
        <v>32</v>
      </c>
      <c r="Z13">
        <f>BAWANA!BD13+BAWANA!BE13</f>
        <v>9</v>
      </c>
      <c r="AA13">
        <f>BAWANA!X13+BAWANA!Y13</f>
        <v>32</v>
      </c>
      <c r="AB13">
        <f>BAWANA!AE13+BAWANA!AF13</f>
        <v>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229</v>
      </c>
      <c r="E14">
        <f>BAWANA!AM14</f>
        <v>0</v>
      </c>
      <c r="F14">
        <f t="shared" si="4"/>
        <v>256</v>
      </c>
      <c r="G14">
        <f t="shared" si="5"/>
        <v>229</v>
      </c>
      <c r="H14" s="112"/>
      <c r="I14">
        <f>BRPL_EOD!AI14+BRPL_EOD!AJ14</f>
        <v>75</v>
      </c>
      <c r="J14">
        <f>BYPL_EOD!AI14+BYPL_EOD!AJ14</f>
        <v>60</v>
      </c>
      <c r="K14">
        <f>MES_EOD!AI14+MES_EOD!AJ14</f>
        <v>5</v>
      </c>
      <c r="L14">
        <f>NDMC_EOD!AI14+NDMC_EOD!AJ14</f>
        <v>19</v>
      </c>
      <c r="M14">
        <f>TPDDL_EOD!AI14+TPDDL_EOD!AJ14</f>
        <v>70</v>
      </c>
      <c r="N14">
        <f t="shared" si="0"/>
        <v>229</v>
      </c>
      <c r="O14" s="112">
        <f t="shared" si="1"/>
        <v>0</v>
      </c>
      <c r="P14">
        <v>75</v>
      </c>
      <c r="Q14">
        <v>60</v>
      </c>
      <c r="R14">
        <v>5</v>
      </c>
      <c r="S14">
        <v>19</v>
      </c>
      <c r="T14">
        <v>70</v>
      </c>
      <c r="U14" s="114">
        <f t="shared" si="2"/>
        <v>229</v>
      </c>
      <c r="V14" s="112">
        <f t="shared" si="3"/>
        <v>0</v>
      </c>
      <c r="Y14">
        <f>BAWANA!AW14+BAWANA!AX14</f>
        <v>32</v>
      </c>
      <c r="Z14">
        <f>BAWANA!BD14+BAWANA!BE14</f>
        <v>9</v>
      </c>
      <c r="AA14">
        <f>BAWANA!X14+BAWANA!Y14</f>
        <v>32</v>
      </c>
      <c r="AB14">
        <f>BAWANA!AE14+BAWANA!AF14</f>
        <v>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229</v>
      </c>
      <c r="E15">
        <f>BAWANA!AM15</f>
        <v>0</v>
      </c>
      <c r="F15">
        <f t="shared" si="4"/>
        <v>256</v>
      </c>
      <c r="G15">
        <f t="shared" si="5"/>
        <v>229</v>
      </c>
      <c r="H15" s="112"/>
      <c r="I15">
        <f>BRPL_EOD!AI15+BRPL_EOD!AJ15</f>
        <v>75</v>
      </c>
      <c r="J15">
        <f>BYPL_EOD!AI15+BYPL_EOD!AJ15</f>
        <v>60</v>
      </c>
      <c r="K15">
        <f>MES_EOD!AI15+MES_EOD!AJ15</f>
        <v>5</v>
      </c>
      <c r="L15">
        <f>NDMC_EOD!AI15+NDMC_EOD!AJ15</f>
        <v>19</v>
      </c>
      <c r="M15">
        <f>TPDDL_EOD!AI15+TPDDL_EOD!AJ15</f>
        <v>70</v>
      </c>
      <c r="N15">
        <f t="shared" si="0"/>
        <v>229</v>
      </c>
      <c r="O15" s="112">
        <f t="shared" si="1"/>
        <v>0</v>
      </c>
      <c r="P15">
        <v>75</v>
      </c>
      <c r="Q15">
        <v>60</v>
      </c>
      <c r="R15">
        <v>5</v>
      </c>
      <c r="S15">
        <v>19</v>
      </c>
      <c r="T15">
        <v>70</v>
      </c>
      <c r="U15" s="114">
        <f t="shared" si="2"/>
        <v>229</v>
      </c>
      <c r="V15" s="112">
        <f t="shared" si="3"/>
        <v>0</v>
      </c>
      <c r="Y15">
        <f>BAWANA!AW15+BAWANA!AX15</f>
        <v>32</v>
      </c>
      <c r="Z15">
        <f>BAWANA!BD15+BAWANA!BE15</f>
        <v>9</v>
      </c>
      <c r="AA15">
        <f>BAWANA!X15+BAWANA!Y15</f>
        <v>32</v>
      </c>
      <c r="AB15">
        <f>BAWANA!AE15+BAWANA!AF15</f>
        <v>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229</v>
      </c>
      <c r="E16">
        <f>BAWANA!AM16</f>
        <v>0</v>
      </c>
      <c r="F16">
        <f t="shared" si="4"/>
        <v>256</v>
      </c>
      <c r="G16">
        <f t="shared" si="5"/>
        <v>229</v>
      </c>
      <c r="H16" s="112"/>
      <c r="I16">
        <f>BRPL_EOD!AI16+BRPL_EOD!AJ16</f>
        <v>75</v>
      </c>
      <c r="J16">
        <f>BYPL_EOD!AI16+BYPL_EOD!AJ16</f>
        <v>60</v>
      </c>
      <c r="K16">
        <f>MES_EOD!AI16+MES_EOD!AJ16</f>
        <v>5</v>
      </c>
      <c r="L16">
        <f>NDMC_EOD!AI16+NDMC_EOD!AJ16</f>
        <v>19</v>
      </c>
      <c r="M16">
        <f>TPDDL_EOD!AI16+TPDDL_EOD!AJ16</f>
        <v>70</v>
      </c>
      <c r="N16">
        <f t="shared" si="0"/>
        <v>229</v>
      </c>
      <c r="O16" s="112">
        <f t="shared" si="1"/>
        <v>0</v>
      </c>
      <c r="P16">
        <v>75</v>
      </c>
      <c r="Q16">
        <v>60</v>
      </c>
      <c r="R16">
        <v>5</v>
      </c>
      <c r="S16">
        <v>19</v>
      </c>
      <c r="T16">
        <v>70</v>
      </c>
      <c r="U16" s="114">
        <f t="shared" si="2"/>
        <v>229</v>
      </c>
      <c r="V16" s="112">
        <f t="shared" si="3"/>
        <v>0</v>
      </c>
      <c r="Y16">
        <f>BAWANA!AW16+BAWANA!AX16</f>
        <v>32</v>
      </c>
      <c r="Z16">
        <f>BAWANA!BD16+BAWANA!BE16</f>
        <v>9</v>
      </c>
      <c r="AA16">
        <f>BAWANA!X16+BAWANA!Y16</f>
        <v>32</v>
      </c>
      <c r="AB16">
        <f>BAWANA!AE16+BAWANA!AF16</f>
        <v>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229</v>
      </c>
      <c r="E17">
        <f>BAWANA!AM17</f>
        <v>0</v>
      </c>
      <c r="F17">
        <f t="shared" si="4"/>
        <v>256</v>
      </c>
      <c r="G17">
        <f t="shared" si="5"/>
        <v>229</v>
      </c>
      <c r="H17" s="112"/>
      <c r="I17">
        <f>BRPL_EOD!AI17+BRPL_EOD!AJ17</f>
        <v>75</v>
      </c>
      <c r="J17">
        <f>BYPL_EOD!AI17+BYPL_EOD!AJ17</f>
        <v>60</v>
      </c>
      <c r="K17">
        <f>MES_EOD!AI17+MES_EOD!AJ17</f>
        <v>5</v>
      </c>
      <c r="L17">
        <f>NDMC_EOD!AI17+NDMC_EOD!AJ17</f>
        <v>19</v>
      </c>
      <c r="M17">
        <f>TPDDL_EOD!AI17+TPDDL_EOD!AJ17</f>
        <v>70</v>
      </c>
      <c r="N17">
        <f t="shared" si="0"/>
        <v>229</v>
      </c>
      <c r="O17" s="112">
        <f t="shared" si="1"/>
        <v>0</v>
      </c>
      <c r="P17">
        <v>75</v>
      </c>
      <c r="Q17">
        <v>60</v>
      </c>
      <c r="R17">
        <v>5</v>
      </c>
      <c r="S17">
        <v>19</v>
      </c>
      <c r="T17">
        <v>70</v>
      </c>
      <c r="U17" s="114">
        <f t="shared" si="2"/>
        <v>229</v>
      </c>
      <c r="V17" s="112">
        <f t="shared" si="3"/>
        <v>0</v>
      </c>
      <c r="Y17">
        <f>BAWANA!AW17+BAWANA!AX17</f>
        <v>32</v>
      </c>
      <c r="Z17">
        <f>BAWANA!BD17+BAWANA!BE17</f>
        <v>9</v>
      </c>
      <c r="AA17">
        <f>BAWANA!X17+BAWANA!Y17</f>
        <v>32</v>
      </c>
      <c r="AB17">
        <f>BAWANA!AE17+BAWANA!AF17</f>
        <v>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</v>
      </c>
      <c r="E18">
        <f>BAWANA!AM18</f>
        <v>0</v>
      </c>
      <c r="F18">
        <f t="shared" si="4"/>
        <v>256</v>
      </c>
      <c r="G18">
        <f t="shared" si="5"/>
        <v>229</v>
      </c>
      <c r="H18" s="112"/>
      <c r="I18">
        <f>BRPL_EOD!AI18+BRPL_EOD!AJ18</f>
        <v>75</v>
      </c>
      <c r="J18">
        <f>BYPL_EOD!AI18+BYPL_EOD!AJ18</f>
        <v>60</v>
      </c>
      <c r="K18">
        <f>MES_EOD!AI18+MES_EOD!AJ18</f>
        <v>5</v>
      </c>
      <c r="L18">
        <f>NDMC_EOD!AI18+NDMC_EOD!AJ18</f>
        <v>19</v>
      </c>
      <c r="M18">
        <f>TPDDL_EOD!AI18+TPDDL_EOD!AJ18</f>
        <v>70</v>
      </c>
      <c r="N18">
        <f t="shared" si="0"/>
        <v>229</v>
      </c>
      <c r="O18" s="112">
        <f t="shared" si="1"/>
        <v>0</v>
      </c>
      <c r="P18">
        <v>75</v>
      </c>
      <c r="Q18">
        <v>60</v>
      </c>
      <c r="R18">
        <v>5</v>
      </c>
      <c r="S18">
        <v>19</v>
      </c>
      <c r="T18">
        <v>70</v>
      </c>
      <c r="U18" s="114">
        <f t="shared" si="2"/>
        <v>229</v>
      </c>
      <c r="V18" s="112">
        <f t="shared" si="3"/>
        <v>0</v>
      </c>
      <c r="Y18">
        <f>BAWANA!AW18+BAWANA!AX18</f>
        <v>32</v>
      </c>
      <c r="Z18">
        <f>BAWANA!BD18+BAWANA!BE18</f>
        <v>9</v>
      </c>
      <c r="AA18">
        <f>BAWANA!X18+BAWANA!Y18</f>
        <v>32</v>
      </c>
      <c r="AB18">
        <f>BAWANA!AE18+BAWANA!AF18</f>
        <v>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229</v>
      </c>
      <c r="E19">
        <f>BAWANA!AM19</f>
        <v>0</v>
      </c>
      <c r="F19">
        <f t="shared" si="4"/>
        <v>256</v>
      </c>
      <c r="G19">
        <f t="shared" si="5"/>
        <v>229</v>
      </c>
      <c r="H19" s="112"/>
      <c r="I19">
        <f>BRPL_EOD!AI19+BRPL_EOD!AJ19</f>
        <v>75</v>
      </c>
      <c r="J19">
        <f>BYPL_EOD!AI19+BYPL_EOD!AJ19</f>
        <v>60</v>
      </c>
      <c r="K19">
        <f>MES_EOD!AI19+MES_EOD!AJ19</f>
        <v>5</v>
      </c>
      <c r="L19">
        <f>NDMC_EOD!AI19+NDMC_EOD!AJ19</f>
        <v>19</v>
      </c>
      <c r="M19">
        <f>TPDDL_EOD!AI19+TPDDL_EOD!AJ19</f>
        <v>70</v>
      </c>
      <c r="N19">
        <f t="shared" si="0"/>
        <v>229</v>
      </c>
      <c r="O19" s="112">
        <f t="shared" si="1"/>
        <v>0</v>
      </c>
      <c r="P19">
        <v>75</v>
      </c>
      <c r="Q19">
        <v>60</v>
      </c>
      <c r="R19">
        <v>5</v>
      </c>
      <c r="S19">
        <v>19</v>
      </c>
      <c r="T19">
        <v>70</v>
      </c>
      <c r="U19" s="114">
        <f t="shared" si="2"/>
        <v>229</v>
      </c>
      <c r="V19" s="112">
        <f t="shared" si="3"/>
        <v>0</v>
      </c>
      <c r="Y19">
        <f>BAWANA!AW19+BAWANA!AX19</f>
        <v>32</v>
      </c>
      <c r="Z19">
        <f>BAWANA!BD19+BAWANA!BE19</f>
        <v>9</v>
      </c>
      <c r="AA19">
        <f>BAWANA!X19+BAWANA!Y19</f>
        <v>32</v>
      </c>
      <c r="AB19">
        <f>BAWANA!AE19+BAWANA!AF19</f>
        <v>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229</v>
      </c>
      <c r="E20">
        <f>BAWANA!AM20</f>
        <v>0</v>
      </c>
      <c r="F20">
        <f t="shared" si="4"/>
        <v>256</v>
      </c>
      <c r="G20">
        <f t="shared" si="5"/>
        <v>229</v>
      </c>
      <c r="H20" s="112"/>
      <c r="I20">
        <f>BRPL_EOD!AI20+BRPL_EOD!AJ20</f>
        <v>75</v>
      </c>
      <c r="J20">
        <f>BYPL_EOD!AI20+BYPL_EOD!AJ20</f>
        <v>60</v>
      </c>
      <c r="K20">
        <f>MES_EOD!AI20+MES_EOD!AJ20</f>
        <v>5</v>
      </c>
      <c r="L20">
        <f>NDMC_EOD!AI20+NDMC_EOD!AJ20</f>
        <v>19</v>
      </c>
      <c r="M20">
        <f>TPDDL_EOD!AI20+TPDDL_EOD!AJ20</f>
        <v>70</v>
      </c>
      <c r="N20">
        <f t="shared" si="0"/>
        <v>229</v>
      </c>
      <c r="O20" s="112">
        <f t="shared" si="1"/>
        <v>0</v>
      </c>
      <c r="P20">
        <v>75</v>
      </c>
      <c r="Q20">
        <v>60</v>
      </c>
      <c r="R20">
        <v>5</v>
      </c>
      <c r="S20">
        <v>19</v>
      </c>
      <c r="T20">
        <v>70</v>
      </c>
      <c r="U20" s="114">
        <f t="shared" si="2"/>
        <v>229</v>
      </c>
      <c r="V20" s="112">
        <f t="shared" si="3"/>
        <v>0</v>
      </c>
      <c r="Y20">
        <f>BAWANA!AW20+BAWANA!AX20</f>
        <v>32</v>
      </c>
      <c r="Z20">
        <f>BAWANA!BD20+BAWANA!BE20</f>
        <v>9</v>
      </c>
      <c r="AA20">
        <f>BAWANA!X20+BAWANA!Y20</f>
        <v>32</v>
      </c>
      <c r="AB20">
        <f>BAWANA!AE20+BAWANA!AF20</f>
        <v>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229</v>
      </c>
      <c r="E21">
        <f>BAWANA!AM21</f>
        <v>0</v>
      </c>
      <c r="F21">
        <f t="shared" si="4"/>
        <v>256</v>
      </c>
      <c r="G21">
        <f t="shared" si="5"/>
        <v>229</v>
      </c>
      <c r="H21" s="112"/>
      <c r="I21">
        <f>BRPL_EOD!AI21+BRPL_EOD!AJ21</f>
        <v>75</v>
      </c>
      <c r="J21">
        <f>BYPL_EOD!AI21+BYPL_EOD!AJ21</f>
        <v>60</v>
      </c>
      <c r="K21">
        <f>MES_EOD!AI21+MES_EOD!AJ21</f>
        <v>5</v>
      </c>
      <c r="L21">
        <f>NDMC_EOD!AI21+NDMC_EOD!AJ21</f>
        <v>19</v>
      </c>
      <c r="M21">
        <f>TPDDL_EOD!AI21+TPDDL_EOD!AJ21</f>
        <v>70</v>
      </c>
      <c r="N21">
        <f t="shared" si="0"/>
        <v>229</v>
      </c>
      <c r="O21" s="112">
        <f t="shared" si="1"/>
        <v>0</v>
      </c>
      <c r="P21">
        <v>75</v>
      </c>
      <c r="Q21">
        <v>60</v>
      </c>
      <c r="R21">
        <v>5</v>
      </c>
      <c r="S21">
        <v>19</v>
      </c>
      <c r="T21">
        <v>70</v>
      </c>
      <c r="U21" s="114">
        <f t="shared" si="2"/>
        <v>229</v>
      </c>
      <c r="V21" s="112">
        <f t="shared" si="3"/>
        <v>0</v>
      </c>
      <c r="Y21">
        <f>BAWANA!AW21+BAWANA!AX21</f>
        <v>32</v>
      </c>
      <c r="Z21">
        <f>BAWANA!BD21+BAWANA!BE21</f>
        <v>9</v>
      </c>
      <c r="AA21">
        <f>BAWANA!X21+BAWANA!Y21</f>
        <v>32</v>
      </c>
      <c r="AB21">
        <f>BAWANA!AE21+BAWANA!AF21</f>
        <v>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229</v>
      </c>
      <c r="E22">
        <f>BAWANA!AM22</f>
        <v>0</v>
      </c>
      <c r="F22">
        <f t="shared" si="4"/>
        <v>256</v>
      </c>
      <c r="G22">
        <f t="shared" si="5"/>
        <v>229</v>
      </c>
      <c r="H22" s="112"/>
      <c r="I22">
        <f>BRPL_EOD!AI22+BRPL_EOD!AJ22</f>
        <v>75</v>
      </c>
      <c r="J22">
        <f>BYPL_EOD!AI22+BYPL_EOD!AJ22</f>
        <v>60</v>
      </c>
      <c r="K22">
        <f>MES_EOD!AI22+MES_EOD!AJ22</f>
        <v>5</v>
      </c>
      <c r="L22">
        <f>NDMC_EOD!AI22+NDMC_EOD!AJ22</f>
        <v>19</v>
      </c>
      <c r="M22">
        <f>TPDDL_EOD!AI22+TPDDL_EOD!AJ22</f>
        <v>70</v>
      </c>
      <c r="N22">
        <f t="shared" si="0"/>
        <v>229</v>
      </c>
      <c r="O22" s="112">
        <f t="shared" si="1"/>
        <v>0</v>
      </c>
      <c r="P22">
        <v>75</v>
      </c>
      <c r="Q22">
        <v>60</v>
      </c>
      <c r="R22">
        <v>5</v>
      </c>
      <c r="S22">
        <v>19</v>
      </c>
      <c r="T22">
        <v>70</v>
      </c>
      <c r="U22" s="114">
        <f t="shared" si="2"/>
        <v>229</v>
      </c>
      <c r="V22" s="112">
        <f t="shared" si="3"/>
        <v>0</v>
      </c>
      <c r="Y22">
        <f>BAWANA!AW22+BAWANA!AX22</f>
        <v>32</v>
      </c>
      <c r="Z22">
        <f>BAWANA!BD22+BAWANA!BE22</f>
        <v>9</v>
      </c>
      <c r="AA22">
        <f>BAWANA!X22+BAWANA!Y22</f>
        <v>32</v>
      </c>
      <c r="AB22">
        <f>BAWANA!AE22+BAWANA!AF22</f>
        <v>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217.82999999999998</v>
      </c>
      <c r="E23">
        <f>BAWANA!AM23</f>
        <v>0</v>
      </c>
      <c r="F23">
        <f t="shared" si="4"/>
        <v>256</v>
      </c>
      <c r="G23">
        <f t="shared" si="5"/>
        <v>217.82999999999998</v>
      </c>
      <c r="H23" s="112"/>
      <c r="I23">
        <f>BRPL_EOD!AI23+BRPL_EOD!AJ23</f>
        <v>78.459999999999994</v>
      </c>
      <c r="J23">
        <f>BYPL_EOD!AI23+BYPL_EOD!AJ23</f>
        <v>45.37</v>
      </c>
      <c r="K23">
        <f>MES_EOD!AI23+MES_EOD!AJ23</f>
        <v>5</v>
      </c>
      <c r="L23">
        <f>NDMC_EOD!AI23+NDMC_EOD!AJ23</f>
        <v>19</v>
      </c>
      <c r="M23">
        <f>TPDDL_EOD!AI23+TPDDL_EOD!AJ23</f>
        <v>70</v>
      </c>
      <c r="N23">
        <f t="shared" si="0"/>
        <v>217.82999999999998</v>
      </c>
      <c r="O23" s="112">
        <f t="shared" si="1"/>
        <v>0</v>
      </c>
      <c r="P23">
        <v>78.459999999999994</v>
      </c>
      <c r="Q23">
        <v>45.37</v>
      </c>
      <c r="R23">
        <v>5</v>
      </c>
      <c r="S23">
        <v>19</v>
      </c>
      <c r="T23">
        <v>70</v>
      </c>
      <c r="U23" s="114">
        <f t="shared" si="2"/>
        <v>217.82999999999998</v>
      </c>
      <c r="V23" s="112">
        <f t="shared" si="3"/>
        <v>0</v>
      </c>
      <c r="Y23">
        <f>BAWANA!AW23+BAWANA!AX23</f>
        <v>32</v>
      </c>
      <c r="Z23">
        <f>BAWANA!BD23+BAWANA!BE23</f>
        <v>20.170000000000002</v>
      </c>
      <c r="AA23">
        <f>BAWANA!X23+BAWANA!Y23</f>
        <v>32</v>
      </c>
      <c r="AB23">
        <f>BAWANA!AE23+BAWANA!AF23</f>
        <v>20.170000000000002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217.82999999999998</v>
      </c>
      <c r="E24">
        <f>BAWANA!AM24</f>
        <v>0</v>
      </c>
      <c r="F24">
        <f t="shared" si="4"/>
        <v>256</v>
      </c>
      <c r="G24">
        <f t="shared" si="5"/>
        <v>217.82999999999998</v>
      </c>
      <c r="H24" s="112"/>
      <c r="I24">
        <f>BRPL_EOD!AI24+BRPL_EOD!AJ24</f>
        <v>78.459999999999994</v>
      </c>
      <c r="J24">
        <f>BYPL_EOD!AI24+BYPL_EOD!AJ24</f>
        <v>45.37</v>
      </c>
      <c r="K24">
        <f>MES_EOD!AI24+MES_EOD!AJ24</f>
        <v>5</v>
      </c>
      <c r="L24">
        <f>NDMC_EOD!AI24+NDMC_EOD!AJ24</f>
        <v>19</v>
      </c>
      <c r="M24">
        <f>TPDDL_EOD!AI24+TPDDL_EOD!AJ24</f>
        <v>70</v>
      </c>
      <c r="N24">
        <f t="shared" si="0"/>
        <v>217.82999999999998</v>
      </c>
      <c r="O24" s="112">
        <f t="shared" si="1"/>
        <v>0</v>
      </c>
      <c r="P24">
        <v>78.459999999999994</v>
      </c>
      <c r="Q24">
        <v>45.37</v>
      </c>
      <c r="R24">
        <v>5</v>
      </c>
      <c r="S24">
        <v>19</v>
      </c>
      <c r="T24">
        <v>70</v>
      </c>
      <c r="U24" s="114">
        <f t="shared" si="2"/>
        <v>217.82999999999998</v>
      </c>
      <c r="V24" s="112">
        <f t="shared" si="3"/>
        <v>0</v>
      </c>
      <c r="Y24">
        <f>BAWANA!AW24+BAWANA!AX24</f>
        <v>32</v>
      </c>
      <c r="Z24">
        <f>BAWANA!BD24+BAWANA!BE24</f>
        <v>20.170000000000002</v>
      </c>
      <c r="AA24">
        <f>BAWANA!X24+BAWANA!Y24</f>
        <v>32</v>
      </c>
      <c r="AB24">
        <f>BAWANA!AE24+BAWANA!AF24</f>
        <v>20.170000000000002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217.82999999999998</v>
      </c>
      <c r="E25">
        <f>BAWANA!AM25</f>
        <v>0</v>
      </c>
      <c r="F25">
        <f t="shared" si="4"/>
        <v>256</v>
      </c>
      <c r="G25">
        <f t="shared" si="5"/>
        <v>217.82999999999998</v>
      </c>
      <c r="H25" s="112"/>
      <c r="I25">
        <f>BRPL_EOD!AI25+BRPL_EOD!AJ25</f>
        <v>78.459999999999994</v>
      </c>
      <c r="J25">
        <f>BYPL_EOD!AI25+BYPL_EOD!AJ25</f>
        <v>45.37</v>
      </c>
      <c r="K25">
        <f>MES_EOD!AI25+MES_EOD!AJ25</f>
        <v>5</v>
      </c>
      <c r="L25">
        <f>NDMC_EOD!AI25+NDMC_EOD!AJ25</f>
        <v>19</v>
      </c>
      <c r="M25">
        <f>TPDDL_EOD!AI25+TPDDL_EOD!AJ25</f>
        <v>70</v>
      </c>
      <c r="N25">
        <f t="shared" si="0"/>
        <v>217.82999999999998</v>
      </c>
      <c r="O25" s="112">
        <f t="shared" si="1"/>
        <v>0</v>
      </c>
      <c r="P25">
        <v>78.459999999999994</v>
      </c>
      <c r="Q25">
        <v>45.37</v>
      </c>
      <c r="R25">
        <v>5</v>
      </c>
      <c r="S25">
        <v>19</v>
      </c>
      <c r="T25">
        <v>70</v>
      </c>
      <c r="U25" s="114">
        <f t="shared" si="2"/>
        <v>217.82999999999998</v>
      </c>
      <c r="V25" s="112">
        <f t="shared" si="3"/>
        <v>0</v>
      </c>
      <c r="Y25">
        <f>BAWANA!AW25+BAWANA!AX25</f>
        <v>32</v>
      </c>
      <c r="Z25">
        <f>BAWANA!BD25+BAWANA!BE25</f>
        <v>20.170000000000002</v>
      </c>
      <c r="AA25">
        <f>BAWANA!X25+BAWANA!Y25</f>
        <v>32</v>
      </c>
      <c r="AB25">
        <f>BAWANA!AE25+BAWANA!AF25</f>
        <v>20.170000000000002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217.82999999999998</v>
      </c>
      <c r="E26">
        <f>BAWANA!AM26</f>
        <v>0</v>
      </c>
      <c r="F26">
        <f t="shared" si="4"/>
        <v>256</v>
      </c>
      <c r="G26">
        <f t="shared" si="5"/>
        <v>217.82999999999998</v>
      </c>
      <c r="H26" s="112"/>
      <c r="I26">
        <f>BRPL_EOD!AI26+BRPL_EOD!AJ26</f>
        <v>78.459999999999994</v>
      </c>
      <c r="J26">
        <f>BYPL_EOD!AI26+BYPL_EOD!AJ26</f>
        <v>45.37</v>
      </c>
      <c r="K26">
        <f>MES_EOD!AI26+MES_EOD!AJ26</f>
        <v>5</v>
      </c>
      <c r="L26">
        <f>NDMC_EOD!AI26+NDMC_EOD!AJ26</f>
        <v>19</v>
      </c>
      <c r="M26">
        <f>TPDDL_EOD!AI26+TPDDL_EOD!AJ26</f>
        <v>70</v>
      </c>
      <c r="N26">
        <f t="shared" si="0"/>
        <v>217.82999999999998</v>
      </c>
      <c r="O26" s="112">
        <f t="shared" si="1"/>
        <v>0</v>
      </c>
      <c r="P26">
        <v>78.459999999999994</v>
      </c>
      <c r="Q26">
        <v>45.37</v>
      </c>
      <c r="R26">
        <v>5</v>
      </c>
      <c r="S26">
        <v>19</v>
      </c>
      <c r="T26">
        <v>70</v>
      </c>
      <c r="U26" s="114">
        <f t="shared" si="2"/>
        <v>217.82999999999998</v>
      </c>
      <c r="V26" s="112">
        <f t="shared" si="3"/>
        <v>0</v>
      </c>
      <c r="Y26">
        <f>BAWANA!AW26+BAWANA!AX26</f>
        <v>32</v>
      </c>
      <c r="Z26">
        <f>BAWANA!BD26+BAWANA!BE26</f>
        <v>20.170000000000002</v>
      </c>
      <c r="AA26">
        <f>BAWANA!X26+BAWANA!Y26</f>
        <v>32</v>
      </c>
      <c r="AB26">
        <f>BAWANA!AE26+BAWANA!AF26</f>
        <v>20.170000000000002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</v>
      </c>
      <c r="E27">
        <f>BAWANA!AM27</f>
        <v>0</v>
      </c>
      <c r="F27">
        <f t="shared" si="4"/>
        <v>256</v>
      </c>
      <c r="G27">
        <f t="shared" si="5"/>
        <v>225</v>
      </c>
      <c r="H27" s="112"/>
      <c r="I27">
        <f>BRPL_EOD!AI27+BRPL_EOD!AJ27</f>
        <v>87.55</v>
      </c>
      <c r="J27">
        <f>BYPL_EOD!AI27+BYPL_EOD!AJ27</f>
        <v>50.63</v>
      </c>
      <c r="K27">
        <f>MES_EOD!AI27+MES_EOD!AJ27</f>
        <v>5.13</v>
      </c>
      <c r="L27">
        <f>NDMC_EOD!AI27+NDMC_EOD!AJ27</f>
        <v>20.52</v>
      </c>
      <c r="M27">
        <f>TPDDL_EOD!AI27+TPDDL_EOD!AJ27</f>
        <v>61.18</v>
      </c>
      <c r="N27">
        <f t="shared" si="0"/>
        <v>225.01000000000002</v>
      </c>
      <c r="O27" s="112">
        <f t="shared" si="1"/>
        <v>-1.0000000000019327E-2</v>
      </c>
      <c r="P27">
        <v>87.546109061819465</v>
      </c>
      <c r="Q27">
        <v>50.627749877783209</v>
      </c>
      <c r="R27">
        <v>5.1297720101328821</v>
      </c>
      <c r="S27">
        <v>20.519088040531528</v>
      </c>
      <c r="T27">
        <v>61.177281009732894</v>
      </c>
      <c r="U27" s="114">
        <f t="shared" si="2"/>
        <v>224.99999999999997</v>
      </c>
      <c r="V27" s="112">
        <f t="shared" si="3"/>
        <v>0</v>
      </c>
      <c r="Y27">
        <f>BAWANA!AW27+BAWANA!AX27</f>
        <v>22.5</v>
      </c>
      <c r="Z27">
        <f>BAWANA!BD27+BAWANA!BE27</f>
        <v>22.5</v>
      </c>
      <c r="AA27">
        <f>BAWANA!X27+BAWANA!Y27</f>
        <v>22.5</v>
      </c>
      <c r="AB27">
        <f>BAWANA!AE27+BAWANA!AF27</f>
        <v>22.5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</v>
      </c>
      <c r="E28">
        <f>BAWANA!AM28</f>
        <v>0</v>
      </c>
      <c r="F28">
        <f t="shared" si="4"/>
        <v>256</v>
      </c>
      <c r="G28">
        <f t="shared" si="5"/>
        <v>225</v>
      </c>
      <c r="H28" s="112"/>
      <c r="I28">
        <f>BRPL_EOD!AI28+BRPL_EOD!AJ28</f>
        <v>87.55</v>
      </c>
      <c r="J28">
        <f>BYPL_EOD!AI28+BYPL_EOD!AJ28</f>
        <v>50.63</v>
      </c>
      <c r="K28">
        <f>MES_EOD!AI28+MES_EOD!AJ28</f>
        <v>5.13</v>
      </c>
      <c r="L28">
        <f>NDMC_EOD!AI28+NDMC_EOD!AJ28</f>
        <v>20.52</v>
      </c>
      <c r="M28">
        <f>TPDDL_EOD!AI28+TPDDL_EOD!AJ28</f>
        <v>61.18</v>
      </c>
      <c r="N28">
        <f t="shared" si="0"/>
        <v>225.01000000000002</v>
      </c>
      <c r="O28" s="112">
        <f t="shared" si="1"/>
        <v>-1.0000000000019327E-2</v>
      </c>
      <c r="P28">
        <v>87.546109061819465</v>
      </c>
      <c r="Q28">
        <v>50.627749877783209</v>
      </c>
      <c r="R28">
        <v>5.1297720101328821</v>
      </c>
      <c r="S28">
        <v>20.519088040531528</v>
      </c>
      <c r="T28">
        <v>61.177281009732894</v>
      </c>
      <c r="U28" s="114">
        <f t="shared" si="2"/>
        <v>224.99999999999997</v>
      </c>
      <c r="V28" s="112">
        <f t="shared" si="3"/>
        <v>0</v>
      </c>
      <c r="Y28">
        <f>BAWANA!AW28+BAWANA!AX28</f>
        <v>22.5</v>
      </c>
      <c r="Z28">
        <f>BAWANA!BD28+BAWANA!BE28</f>
        <v>22.5</v>
      </c>
      <c r="AA28">
        <f>BAWANA!X28+BAWANA!Y28</f>
        <v>22.5</v>
      </c>
      <c r="AB28">
        <f>BAWANA!AE28+BAWANA!AF28</f>
        <v>22.5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</v>
      </c>
      <c r="E29">
        <f>BAWANA!AM29</f>
        <v>0</v>
      </c>
      <c r="F29">
        <f t="shared" si="4"/>
        <v>256</v>
      </c>
      <c r="G29">
        <f t="shared" si="5"/>
        <v>225</v>
      </c>
      <c r="H29" s="112"/>
      <c r="I29">
        <f>BRPL_EOD!AI29+BRPL_EOD!AJ29</f>
        <v>87.55</v>
      </c>
      <c r="J29">
        <f>BYPL_EOD!AI29+BYPL_EOD!AJ29</f>
        <v>50.63</v>
      </c>
      <c r="K29">
        <f>MES_EOD!AI29+MES_EOD!AJ29</f>
        <v>5.13</v>
      </c>
      <c r="L29">
        <f>NDMC_EOD!AI29+NDMC_EOD!AJ29</f>
        <v>20.52</v>
      </c>
      <c r="M29">
        <f>TPDDL_EOD!AI29+TPDDL_EOD!AJ29</f>
        <v>61.18</v>
      </c>
      <c r="N29">
        <f t="shared" si="0"/>
        <v>225.01000000000002</v>
      </c>
      <c r="O29" s="112">
        <f t="shared" si="1"/>
        <v>-1.0000000000019327E-2</v>
      </c>
      <c r="P29">
        <v>87.546109061819465</v>
      </c>
      <c r="Q29">
        <v>50.627749877783209</v>
      </c>
      <c r="R29">
        <v>5.1297720101328821</v>
      </c>
      <c r="S29">
        <v>20.519088040531528</v>
      </c>
      <c r="T29">
        <v>61.177281009732894</v>
      </c>
      <c r="U29" s="114">
        <f t="shared" si="2"/>
        <v>224.99999999999997</v>
      </c>
      <c r="V29" s="112">
        <f t="shared" si="3"/>
        <v>0</v>
      </c>
      <c r="Y29">
        <f>BAWANA!AW29+BAWANA!AX29</f>
        <v>22.5</v>
      </c>
      <c r="Z29">
        <f>BAWANA!BD29+BAWANA!BE29</f>
        <v>22.5</v>
      </c>
      <c r="AA29">
        <f>BAWANA!X29+BAWANA!Y29</f>
        <v>22.5</v>
      </c>
      <c r="AB29">
        <f>BAWANA!AE29+BAWANA!AF29</f>
        <v>22.5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30</v>
      </c>
      <c r="D49">
        <f>BAWANA!AL49</f>
        <v>225</v>
      </c>
      <c r="E49">
        <f>BAWANA!AM49</f>
        <v>0</v>
      </c>
      <c r="F49">
        <f t="shared" si="4"/>
        <v>280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30</v>
      </c>
      <c r="D50">
        <f>BAWANA!AL50</f>
        <v>225</v>
      </c>
      <c r="E50">
        <f>BAWANA!AM50</f>
        <v>0</v>
      </c>
      <c r="F50">
        <f t="shared" si="4"/>
        <v>280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30</v>
      </c>
      <c r="D51">
        <f>BAWANA!AL51</f>
        <v>225</v>
      </c>
      <c r="E51">
        <f>BAWANA!AM51</f>
        <v>0</v>
      </c>
      <c r="F51">
        <f t="shared" si="4"/>
        <v>280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30</v>
      </c>
      <c r="D52">
        <f>BAWANA!AL52</f>
        <v>225</v>
      </c>
      <c r="E52">
        <f>BAWANA!AM52</f>
        <v>0</v>
      </c>
      <c r="F52">
        <f t="shared" si="4"/>
        <v>280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30</v>
      </c>
      <c r="D53">
        <f>BAWANA!AL53</f>
        <v>225</v>
      </c>
      <c r="E53">
        <f>BAWANA!AM53</f>
        <v>0</v>
      </c>
      <c r="F53">
        <f t="shared" si="4"/>
        <v>280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30</v>
      </c>
      <c r="D54">
        <f>BAWANA!AL54</f>
        <v>225</v>
      </c>
      <c r="E54">
        <f>BAWANA!AM54</f>
        <v>0</v>
      </c>
      <c r="F54">
        <f t="shared" si="4"/>
        <v>280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30</v>
      </c>
      <c r="D55">
        <f>BAWANA!AL55</f>
        <v>225</v>
      </c>
      <c r="E55">
        <f>BAWANA!AM55</f>
        <v>0</v>
      </c>
      <c r="F55">
        <f t="shared" si="4"/>
        <v>280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30</v>
      </c>
      <c r="D56">
        <f>BAWANA!AL56</f>
        <v>225</v>
      </c>
      <c r="E56">
        <f>BAWANA!AM56</f>
        <v>0</v>
      </c>
      <c r="F56">
        <f t="shared" si="4"/>
        <v>280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30</v>
      </c>
      <c r="D57">
        <f>BAWANA!AL57</f>
        <v>225</v>
      </c>
      <c r="E57">
        <f>BAWANA!AM57</f>
        <v>0</v>
      </c>
      <c r="F57">
        <f t="shared" si="4"/>
        <v>280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50.63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225.01000000000002</v>
      </c>
      <c r="O57" s="112">
        <f t="shared" si="1"/>
        <v>-1.0000000000019327E-2</v>
      </c>
      <c r="P57">
        <v>87.546109061819465</v>
      </c>
      <c r="Q57">
        <v>50.627749877783209</v>
      </c>
      <c r="R57">
        <v>5.1297720101328821</v>
      </c>
      <c r="S57">
        <v>20.519088040531528</v>
      </c>
      <c r="T57">
        <v>61.177281009732894</v>
      </c>
      <c r="U57" s="114">
        <f t="shared" si="2"/>
        <v>224.99999999999997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30</v>
      </c>
      <c r="D58">
        <f>BAWANA!AL58</f>
        <v>225</v>
      </c>
      <c r="E58">
        <f>BAWANA!AM58</f>
        <v>0</v>
      </c>
      <c r="F58">
        <f t="shared" si="4"/>
        <v>280</v>
      </c>
      <c r="G58">
        <f t="shared" si="5"/>
        <v>225</v>
      </c>
      <c r="H58" s="112"/>
      <c r="I58">
        <f>BRPL_EOD!AI58+BRPL_EOD!AJ58</f>
        <v>87.55</v>
      </c>
      <c r="J58">
        <f>BYPL_EOD!AI58+BYPL_EOD!AJ58</f>
        <v>50.63</v>
      </c>
      <c r="K58">
        <f>MES_EOD!AI58+MES_EOD!AJ58</f>
        <v>5.13</v>
      </c>
      <c r="L58">
        <f>NDMC_EOD!AI58+NDMC_EOD!AJ58</f>
        <v>20.52</v>
      </c>
      <c r="M58">
        <f>TPDDL_EOD!AI58+TPDDL_EOD!AJ58</f>
        <v>61.18</v>
      </c>
      <c r="N58">
        <f t="shared" si="0"/>
        <v>225.01000000000002</v>
      </c>
      <c r="O58" s="112">
        <f t="shared" si="1"/>
        <v>-1.0000000000019327E-2</v>
      </c>
      <c r="P58">
        <v>87.546109061819465</v>
      </c>
      <c r="Q58">
        <v>50.627749877783209</v>
      </c>
      <c r="R58">
        <v>5.1297720101328821</v>
      </c>
      <c r="S58">
        <v>20.519088040531528</v>
      </c>
      <c r="T58">
        <v>61.177281009732894</v>
      </c>
      <c r="U58" s="114">
        <f t="shared" si="2"/>
        <v>224.99999999999997</v>
      </c>
      <c r="V58" s="112">
        <f t="shared" si="3"/>
        <v>0</v>
      </c>
      <c r="Y58">
        <f>BAWANA!AW58+BAWANA!AX58</f>
        <v>22.5</v>
      </c>
      <c r="Z58">
        <f>BAWANA!BD58+BAWANA!BE58</f>
        <v>22.5</v>
      </c>
      <c r="AA58">
        <f>BAWANA!X58+BAWANA!Y58</f>
        <v>22.5</v>
      </c>
      <c r="AB58">
        <f>BAWANA!AE58+BAWANA!AF58</f>
        <v>22.5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30</v>
      </c>
      <c r="D59">
        <f>BAWANA!AL59</f>
        <v>226.92000000000002</v>
      </c>
      <c r="E59">
        <f>BAWANA!AM59</f>
        <v>0</v>
      </c>
      <c r="F59">
        <f t="shared" si="4"/>
        <v>280</v>
      </c>
      <c r="G59">
        <f t="shared" si="5"/>
        <v>226.92000000000002</v>
      </c>
      <c r="H59" s="112"/>
      <c r="I59">
        <f>BRPL_EOD!AI59+BRPL_EOD!AJ59</f>
        <v>83.81</v>
      </c>
      <c r="J59">
        <f>BYPL_EOD!AI59+BYPL_EOD!AJ59</f>
        <v>48.46</v>
      </c>
      <c r="K59">
        <f>MES_EOD!AI59+MES_EOD!AJ59</f>
        <v>5</v>
      </c>
      <c r="L59">
        <f>NDMC_EOD!AI59+NDMC_EOD!AJ59</f>
        <v>19.64</v>
      </c>
      <c r="M59">
        <f>TPDDL_EOD!AI59+TPDDL_EOD!AJ59</f>
        <v>70</v>
      </c>
      <c r="N59">
        <f t="shared" si="0"/>
        <v>226.91000000000003</v>
      </c>
      <c r="O59" s="112">
        <f t="shared" si="1"/>
        <v>9.9999999999909051E-3</v>
      </c>
      <c r="P59">
        <v>83.813693534881665</v>
      </c>
      <c r="Q59">
        <v>48.462135648495</v>
      </c>
      <c r="R59">
        <v>5.0002203516812829</v>
      </c>
      <c r="S59">
        <v>19.640865541404082</v>
      </c>
      <c r="T59">
        <v>70.003084923537969</v>
      </c>
      <c r="U59" s="114">
        <f t="shared" si="2"/>
        <v>226.92000000000002</v>
      </c>
      <c r="V59" s="112">
        <f t="shared" si="3"/>
        <v>0</v>
      </c>
      <c r="Y59">
        <f>BAWANA!AW59+BAWANA!AX59</f>
        <v>21.54</v>
      </c>
      <c r="Z59">
        <f>BAWANA!BD59+BAWANA!BE59</f>
        <v>21.54</v>
      </c>
      <c r="AA59">
        <f>BAWANA!X59+BAWANA!Y59</f>
        <v>21.54</v>
      </c>
      <c r="AB59">
        <f>BAWANA!AE59+BAWANA!AF59</f>
        <v>21.54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30</v>
      </c>
      <c r="D60">
        <f>BAWANA!AL60</f>
        <v>226.92000000000002</v>
      </c>
      <c r="E60">
        <f>BAWANA!AM60</f>
        <v>0</v>
      </c>
      <c r="F60">
        <f t="shared" si="4"/>
        <v>280</v>
      </c>
      <c r="G60">
        <f t="shared" si="5"/>
        <v>226.92000000000002</v>
      </c>
      <c r="H60" s="112"/>
      <c r="I60">
        <f>BRPL_EOD!AI60+BRPL_EOD!AJ60</f>
        <v>83.81</v>
      </c>
      <c r="J60">
        <f>BYPL_EOD!AI60+BYPL_EOD!AJ60</f>
        <v>48.46</v>
      </c>
      <c r="K60">
        <f>MES_EOD!AI60+MES_EOD!AJ60</f>
        <v>5</v>
      </c>
      <c r="L60">
        <f>NDMC_EOD!AI60+NDMC_EOD!AJ60</f>
        <v>19.64</v>
      </c>
      <c r="M60">
        <f>TPDDL_EOD!AI60+TPDDL_EOD!AJ60</f>
        <v>70</v>
      </c>
      <c r="N60">
        <f t="shared" si="0"/>
        <v>226.91000000000003</v>
      </c>
      <c r="O60" s="112">
        <f t="shared" si="1"/>
        <v>9.9999999999909051E-3</v>
      </c>
      <c r="P60">
        <v>83.813693534881665</v>
      </c>
      <c r="Q60">
        <v>48.462135648495</v>
      </c>
      <c r="R60">
        <v>5.0002203516812829</v>
      </c>
      <c r="S60">
        <v>19.640865541404082</v>
      </c>
      <c r="T60">
        <v>70.003084923537969</v>
      </c>
      <c r="U60" s="114">
        <f t="shared" si="2"/>
        <v>226.92000000000002</v>
      </c>
      <c r="V60" s="112">
        <f t="shared" si="3"/>
        <v>0</v>
      </c>
      <c r="Y60">
        <f>BAWANA!AW60+BAWANA!AX60</f>
        <v>21.54</v>
      </c>
      <c r="Z60">
        <f>BAWANA!BD60+BAWANA!BE60</f>
        <v>21.54</v>
      </c>
      <c r="AA60">
        <f>BAWANA!X60+BAWANA!Y60</f>
        <v>21.54</v>
      </c>
      <c r="AB60">
        <f>BAWANA!AE60+BAWANA!AF60</f>
        <v>21.54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30</v>
      </c>
      <c r="D61">
        <f>BAWANA!AL61</f>
        <v>226.92000000000002</v>
      </c>
      <c r="E61">
        <f>BAWANA!AM61</f>
        <v>0</v>
      </c>
      <c r="F61">
        <f t="shared" si="4"/>
        <v>280</v>
      </c>
      <c r="G61">
        <f t="shared" si="5"/>
        <v>226.92000000000002</v>
      </c>
      <c r="H61" s="112"/>
      <c r="I61">
        <f>BRPL_EOD!AI61+BRPL_EOD!AJ61</f>
        <v>83.81</v>
      </c>
      <c r="J61">
        <f>BYPL_EOD!AI61+BYPL_EOD!AJ61</f>
        <v>48.46</v>
      </c>
      <c r="K61">
        <f>MES_EOD!AI61+MES_EOD!AJ61</f>
        <v>5</v>
      </c>
      <c r="L61">
        <f>NDMC_EOD!AI61+NDMC_EOD!AJ61</f>
        <v>19.64</v>
      </c>
      <c r="M61">
        <f>TPDDL_EOD!AI61+TPDDL_EOD!AJ61</f>
        <v>70</v>
      </c>
      <c r="N61">
        <f t="shared" si="0"/>
        <v>226.91000000000003</v>
      </c>
      <c r="O61" s="112">
        <f t="shared" si="1"/>
        <v>9.9999999999909051E-3</v>
      </c>
      <c r="P61">
        <v>83.813693534881665</v>
      </c>
      <c r="Q61">
        <v>48.462135648495</v>
      </c>
      <c r="R61">
        <v>5.0002203516812829</v>
      </c>
      <c r="S61">
        <v>19.640865541404082</v>
      </c>
      <c r="T61">
        <v>70.003084923537969</v>
      </c>
      <c r="U61" s="114">
        <f t="shared" si="2"/>
        <v>226.92000000000002</v>
      </c>
      <c r="V61" s="112">
        <f t="shared" si="3"/>
        <v>0</v>
      </c>
      <c r="Y61">
        <f>BAWANA!AW61+BAWANA!AX61</f>
        <v>21.54</v>
      </c>
      <c r="Z61">
        <f>BAWANA!BD61+BAWANA!BE61</f>
        <v>21.54</v>
      </c>
      <c r="AA61">
        <f>BAWANA!X61+BAWANA!Y61</f>
        <v>21.54</v>
      </c>
      <c r="AB61">
        <f>BAWANA!AE61+BAWANA!AF61</f>
        <v>21.54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30</v>
      </c>
      <c r="D62">
        <f>BAWANA!AL62</f>
        <v>226.92000000000002</v>
      </c>
      <c r="E62">
        <f>BAWANA!AM62</f>
        <v>0</v>
      </c>
      <c r="F62">
        <f t="shared" si="4"/>
        <v>280</v>
      </c>
      <c r="G62">
        <f t="shared" si="5"/>
        <v>226.92000000000002</v>
      </c>
      <c r="H62" s="112"/>
      <c r="I62">
        <f>BRPL_EOD!AI62+BRPL_EOD!AJ62</f>
        <v>83.81</v>
      </c>
      <c r="J62">
        <f>BYPL_EOD!AI62+BYPL_EOD!AJ62</f>
        <v>48.46</v>
      </c>
      <c r="K62">
        <f>MES_EOD!AI62+MES_EOD!AJ62</f>
        <v>5</v>
      </c>
      <c r="L62">
        <f>NDMC_EOD!AI62+NDMC_EOD!AJ62</f>
        <v>19.64</v>
      </c>
      <c r="M62">
        <f>TPDDL_EOD!AI62+TPDDL_EOD!AJ62</f>
        <v>70</v>
      </c>
      <c r="N62">
        <f t="shared" si="0"/>
        <v>226.91000000000003</v>
      </c>
      <c r="O62" s="112">
        <f t="shared" si="1"/>
        <v>9.9999999999909051E-3</v>
      </c>
      <c r="P62">
        <v>83.813693534881665</v>
      </c>
      <c r="Q62">
        <v>48.462135648495</v>
      </c>
      <c r="R62">
        <v>5.0002203516812829</v>
      </c>
      <c r="S62">
        <v>19.640865541404082</v>
      </c>
      <c r="T62">
        <v>70.003084923537969</v>
      </c>
      <c r="U62" s="114">
        <f t="shared" si="2"/>
        <v>226.92000000000002</v>
      </c>
      <c r="V62" s="112">
        <f t="shared" si="3"/>
        <v>0</v>
      </c>
      <c r="Y62">
        <f>BAWANA!AW62+BAWANA!AX62</f>
        <v>21.54</v>
      </c>
      <c r="Z62">
        <f>BAWANA!BD62+BAWANA!BE62</f>
        <v>21.54</v>
      </c>
      <c r="AA62">
        <f>BAWANA!X62+BAWANA!Y62</f>
        <v>21.54</v>
      </c>
      <c r="AB62">
        <f>BAWANA!AE62+BAWANA!AF62</f>
        <v>21.54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30</v>
      </c>
      <c r="D63">
        <f>BAWANA!AL63</f>
        <v>226.92000000000002</v>
      </c>
      <c r="E63">
        <f>BAWANA!AM63</f>
        <v>0</v>
      </c>
      <c r="F63">
        <f t="shared" si="4"/>
        <v>280</v>
      </c>
      <c r="G63">
        <f t="shared" si="5"/>
        <v>226.92000000000002</v>
      </c>
      <c r="H63" s="112"/>
      <c r="I63">
        <f>BRPL_EOD!AI63+BRPL_EOD!AJ63</f>
        <v>83.81</v>
      </c>
      <c r="J63">
        <f>BYPL_EOD!AI63+BYPL_EOD!AJ63</f>
        <v>48.46</v>
      </c>
      <c r="K63">
        <f>MES_EOD!AI63+MES_EOD!AJ63</f>
        <v>5</v>
      </c>
      <c r="L63">
        <f>NDMC_EOD!AI63+NDMC_EOD!AJ63</f>
        <v>19.64</v>
      </c>
      <c r="M63">
        <f>TPDDL_EOD!AI63+TPDDL_EOD!AJ63</f>
        <v>70</v>
      </c>
      <c r="N63">
        <f t="shared" si="0"/>
        <v>226.91000000000003</v>
      </c>
      <c r="O63" s="112">
        <f t="shared" si="1"/>
        <v>9.9999999999909051E-3</v>
      </c>
      <c r="P63">
        <v>83.813693534881665</v>
      </c>
      <c r="Q63">
        <v>48.462135648495</v>
      </c>
      <c r="R63">
        <v>5.0002203516812829</v>
      </c>
      <c r="S63">
        <v>19.640865541404082</v>
      </c>
      <c r="T63">
        <v>70.003084923537969</v>
      </c>
      <c r="U63" s="114">
        <f t="shared" si="2"/>
        <v>226.92000000000002</v>
      </c>
      <c r="V63" s="112">
        <f t="shared" si="3"/>
        <v>0</v>
      </c>
      <c r="Y63">
        <f>BAWANA!AW63+BAWANA!AX63</f>
        <v>21.54</v>
      </c>
      <c r="Z63">
        <f>BAWANA!BD63+BAWANA!BE63</f>
        <v>21.54</v>
      </c>
      <c r="AA63">
        <f>BAWANA!X63+BAWANA!Y63</f>
        <v>21.54</v>
      </c>
      <c r="AB63">
        <f>BAWANA!AE63+BAWANA!AF63</f>
        <v>21.54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30</v>
      </c>
      <c r="D64">
        <f>BAWANA!AL64</f>
        <v>226.92000000000002</v>
      </c>
      <c r="E64">
        <f>BAWANA!AM64</f>
        <v>0</v>
      </c>
      <c r="F64">
        <f t="shared" si="4"/>
        <v>280</v>
      </c>
      <c r="G64">
        <f t="shared" si="5"/>
        <v>226.92000000000002</v>
      </c>
      <c r="H64" s="112"/>
      <c r="I64">
        <f>BRPL_EOD!AI64+BRPL_EOD!AJ64</f>
        <v>83.81</v>
      </c>
      <c r="J64">
        <f>BYPL_EOD!AI64+BYPL_EOD!AJ64</f>
        <v>48.46</v>
      </c>
      <c r="K64">
        <f>MES_EOD!AI64+MES_EOD!AJ64</f>
        <v>5</v>
      </c>
      <c r="L64">
        <f>NDMC_EOD!AI64+NDMC_EOD!AJ64</f>
        <v>19.64</v>
      </c>
      <c r="M64">
        <f>TPDDL_EOD!AI64+TPDDL_EOD!AJ64</f>
        <v>70</v>
      </c>
      <c r="N64">
        <f t="shared" si="0"/>
        <v>226.91000000000003</v>
      </c>
      <c r="O64" s="112">
        <f t="shared" si="1"/>
        <v>9.9999999999909051E-3</v>
      </c>
      <c r="P64">
        <v>83.813693534881665</v>
      </c>
      <c r="Q64">
        <v>48.462135648495</v>
      </c>
      <c r="R64">
        <v>5.0002203516812829</v>
      </c>
      <c r="S64">
        <v>19.640865541404082</v>
      </c>
      <c r="T64">
        <v>70.003084923537969</v>
      </c>
      <c r="U64" s="114">
        <f t="shared" si="2"/>
        <v>226.92000000000002</v>
      </c>
      <c r="V64" s="112">
        <f t="shared" si="3"/>
        <v>0</v>
      </c>
      <c r="Y64">
        <f>BAWANA!AW64+BAWANA!AX64</f>
        <v>21.54</v>
      </c>
      <c r="Z64">
        <f>BAWANA!BD64+BAWANA!BE64</f>
        <v>21.54</v>
      </c>
      <c r="AA64">
        <f>BAWANA!X64+BAWANA!Y64</f>
        <v>21.54</v>
      </c>
      <c r="AB64">
        <f>BAWANA!AE64+BAWANA!AF64</f>
        <v>21.54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30</v>
      </c>
      <c r="D65">
        <f>BAWANA!AL65</f>
        <v>226.92000000000002</v>
      </c>
      <c r="E65">
        <f>BAWANA!AM65</f>
        <v>0</v>
      </c>
      <c r="F65">
        <f t="shared" si="4"/>
        <v>280</v>
      </c>
      <c r="G65">
        <f t="shared" si="5"/>
        <v>226.92000000000002</v>
      </c>
      <c r="H65" s="112"/>
      <c r="I65">
        <f>BRPL_EOD!AI65+BRPL_EOD!AJ65</f>
        <v>83.81</v>
      </c>
      <c r="J65">
        <f>BYPL_EOD!AI65+BYPL_EOD!AJ65</f>
        <v>48.46</v>
      </c>
      <c r="K65">
        <f>MES_EOD!AI65+MES_EOD!AJ65</f>
        <v>5</v>
      </c>
      <c r="L65">
        <f>NDMC_EOD!AI65+NDMC_EOD!AJ65</f>
        <v>19.64</v>
      </c>
      <c r="M65">
        <f>TPDDL_EOD!AI65+TPDDL_EOD!AJ65</f>
        <v>70</v>
      </c>
      <c r="N65">
        <f t="shared" si="0"/>
        <v>226.91000000000003</v>
      </c>
      <c r="O65" s="112">
        <f t="shared" si="1"/>
        <v>9.9999999999909051E-3</v>
      </c>
      <c r="P65">
        <v>83.813693534881665</v>
      </c>
      <c r="Q65">
        <v>48.462135648495</v>
      </c>
      <c r="R65">
        <v>5.0002203516812829</v>
      </c>
      <c r="S65">
        <v>19.640865541404082</v>
      </c>
      <c r="T65">
        <v>70.003084923537969</v>
      </c>
      <c r="U65" s="114">
        <f t="shared" si="2"/>
        <v>226.92000000000002</v>
      </c>
      <c r="V65" s="112">
        <f t="shared" si="3"/>
        <v>0</v>
      </c>
      <c r="Y65">
        <f>BAWANA!AW65+BAWANA!AX65</f>
        <v>21.54</v>
      </c>
      <c r="Z65">
        <f>BAWANA!BD65+BAWANA!BE65</f>
        <v>21.54</v>
      </c>
      <c r="AA65">
        <f>BAWANA!X65+BAWANA!Y65</f>
        <v>21.54</v>
      </c>
      <c r="AB65">
        <f>BAWANA!AE65+BAWANA!AF65</f>
        <v>21.54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30</v>
      </c>
      <c r="D66">
        <f>BAWANA!AL66</f>
        <v>226.92000000000002</v>
      </c>
      <c r="E66">
        <f>BAWANA!AM66</f>
        <v>0</v>
      </c>
      <c r="F66">
        <f t="shared" si="4"/>
        <v>280</v>
      </c>
      <c r="G66">
        <f t="shared" si="5"/>
        <v>226.92000000000002</v>
      </c>
      <c r="H66" s="112"/>
      <c r="I66">
        <f>BRPL_EOD!AI66+BRPL_EOD!AJ66</f>
        <v>83.81</v>
      </c>
      <c r="J66">
        <f>BYPL_EOD!AI66+BYPL_EOD!AJ66</f>
        <v>48.46</v>
      </c>
      <c r="K66">
        <f>MES_EOD!AI66+MES_EOD!AJ66</f>
        <v>5</v>
      </c>
      <c r="L66">
        <f>NDMC_EOD!AI66+NDMC_EOD!AJ66</f>
        <v>19.64</v>
      </c>
      <c r="M66">
        <f>TPDDL_EOD!AI66+TPDDL_EOD!AJ66</f>
        <v>70</v>
      </c>
      <c r="N66">
        <f t="shared" si="0"/>
        <v>226.91000000000003</v>
      </c>
      <c r="O66" s="112">
        <f t="shared" si="1"/>
        <v>9.9999999999909051E-3</v>
      </c>
      <c r="P66">
        <v>83.813693534881665</v>
      </c>
      <c r="Q66">
        <v>48.462135648495</v>
      </c>
      <c r="R66">
        <v>5.0002203516812829</v>
      </c>
      <c r="S66">
        <v>19.640865541404082</v>
      </c>
      <c r="T66">
        <v>70.003084923537969</v>
      </c>
      <c r="U66" s="114">
        <f t="shared" si="2"/>
        <v>226.92000000000002</v>
      </c>
      <c r="V66" s="112">
        <f t="shared" si="3"/>
        <v>0</v>
      </c>
      <c r="Y66">
        <f>BAWANA!AW66+BAWANA!AX66</f>
        <v>21.54</v>
      </c>
      <c r="Z66">
        <f>BAWANA!BD66+BAWANA!BE66</f>
        <v>21.54</v>
      </c>
      <c r="AA66">
        <f>BAWANA!X66+BAWANA!Y66</f>
        <v>21.54</v>
      </c>
      <c r="AB66">
        <f>BAWANA!AE66+BAWANA!AF66</f>
        <v>21.54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30</v>
      </c>
      <c r="D67">
        <f>BAWANA!AL67</f>
        <v>226.92000000000002</v>
      </c>
      <c r="E67">
        <f>BAWANA!AM67</f>
        <v>0</v>
      </c>
      <c r="F67">
        <f t="shared" si="4"/>
        <v>280</v>
      </c>
      <c r="G67">
        <f t="shared" si="5"/>
        <v>226.92000000000002</v>
      </c>
      <c r="H67" s="112"/>
      <c r="I67">
        <f>BRPL_EOD!AI67+BRPL_EOD!AJ67</f>
        <v>83.81</v>
      </c>
      <c r="J67">
        <f>BYPL_EOD!AI67+BYPL_EOD!AJ67</f>
        <v>48.46</v>
      </c>
      <c r="K67">
        <f>MES_EOD!AI67+MES_EOD!AJ67</f>
        <v>5</v>
      </c>
      <c r="L67">
        <f>NDMC_EOD!AI67+NDMC_EOD!AJ67</f>
        <v>19.64</v>
      </c>
      <c r="M67">
        <f>TPDDL_EOD!AI67+TPDDL_EOD!AJ67</f>
        <v>70</v>
      </c>
      <c r="N67">
        <f t="shared" ref="N67:N98" si="7">SUM(I67:M67)</f>
        <v>226.91000000000003</v>
      </c>
      <c r="O67" s="112">
        <f t="shared" ref="O67:O98" si="8">G67-N67</f>
        <v>9.9999999999909051E-3</v>
      </c>
      <c r="P67">
        <v>83.813693534881665</v>
      </c>
      <c r="Q67">
        <v>48.462135648495</v>
      </c>
      <c r="R67">
        <v>5.0002203516812829</v>
      </c>
      <c r="S67">
        <v>19.640865541404082</v>
      </c>
      <c r="T67">
        <v>70.003084923537969</v>
      </c>
      <c r="U67" s="114">
        <f t="shared" ref="U67:U98" si="9">SUM(P67:T67)</f>
        <v>226.92000000000002</v>
      </c>
      <c r="V67" s="112">
        <f t="shared" ref="V67:V99" si="10">G67-U67</f>
        <v>0</v>
      </c>
      <c r="Y67">
        <f>BAWANA!AW67+BAWANA!AX67</f>
        <v>21.54</v>
      </c>
      <c r="Z67">
        <f>BAWANA!BD67+BAWANA!BE67</f>
        <v>21.54</v>
      </c>
      <c r="AA67">
        <f>BAWANA!X67+BAWANA!Y67</f>
        <v>21.54</v>
      </c>
      <c r="AB67">
        <f>BAWANA!AE67+BAWANA!AF67</f>
        <v>21.54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30</v>
      </c>
      <c r="D68">
        <f>BAWANA!AL68</f>
        <v>226.92000000000002</v>
      </c>
      <c r="E68">
        <f>BAWANA!AM68</f>
        <v>0</v>
      </c>
      <c r="F68">
        <f t="shared" ref="F68:F98" si="11">(B68+C68)*0.8</f>
        <v>280</v>
      </c>
      <c r="G68">
        <f t="shared" ref="G68:G98" si="12">(D68+E68)</f>
        <v>226.92000000000002</v>
      </c>
      <c r="H68" s="112"/>
      <c r="I68">
        <f>BRPL_EOD!AI68+BRPL_EOD!AJ68</f>
        <v>83.81</v>
      </c>
      <c r="J68">
        <f>BYPL_EOD!AI68+BYPL_EOD!AJ68</f>
        <v>48.46</v>
      </c>
      <c r="K68">
        <f>MES_EOD!AI68+MES_EOD!AJ68</f>
        <v>5</v>
      </c>
      <c r="L68">
        <f>NDMC_EOD!AI68+NDMC_EOD!AJ68</f>
        <v>19.64</v>
      </c>
      <c r="M68">
        <f>TPDDL_EOD!AI68+TPDDL_EOD!AJ68</f>
        <v>70</v>
      </c>
      <c r="N68">
        <f t="shared" si="7"/>
        <v>226.91000000000003</v>
      </c>
      <c r="O68" s="112">
        <f t="shared" si="8"/>
        <v>9.9999999999909051E-3</v>
      </c>
      <c r="P68">
        <v>83.813693534881665</v>
      </c>
      <c r="Q68">
        <v>48.462135648495</v>
      </c>
      <c r="R68">
        <v>5.0002203516812829</v>
      </c>
      <c r="S68">
        <v>19.640865541404082</v>
      </c>
      <c r="T68">
        <v>70.003084923537969</v>
      </c>
      <c r="U68" s="114">
        <f t="shared" si="9"/>
        <v>226.92000000000002</v>
      </c>
      <c r="V68" s="112">
        <f t="shared" si="10"/>
        <v>0</v>
      </c>
      <c r="Y68">
        <f>BAWANA!AW68+BAWANA!AX68</f>
        <v>21.54</v>
      </c>
      <c r="Z68">
        <f>BAWANA!BD68+BAWANA!BE68</f>
        <v>21.54</v>
      </c>
      <c r="AA68">
        <f>BAWANA!X68+BAWANA!Y68</f>
        <v>21.54</v>
      </c>
      <c r="AB68">
        <f>BAWANA!AE68+BAWANA!AF68</f>
        <v>21.54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30</v>
      </c>
      <c r="D69">
        <f>BAWANA!AL69</f>
        <v>226.92000000000002</v>
      </c>
      <c r="E69">
        <f>BAWANA!AM69</f>
        <v>0</v>
      </c>
      <c r="F69">
        <f t="shared" si="11"/>
        <v>280</v>
      </c>
      <c r="G69">
        <f t="shared" si="12"/>
        <v>226.92000000000002</v>
      </c>
      <c r="H69" s="112"/>
      <c r="I69">
        <f>BRPL_EOD!AI69+BRPL_EOD!AJ69</f>
        <v>83.81</v>
      </c>
      <c r="J69">
        <f>BYPL_EOD!AI69+BYPL_EOD!AJ69</f>
        <v>48.46</v>
      </c>
      <c r="K69">
        <f>MES_EOD!AI69+MES_EOD!AJ69</f>
        <v>5</v>
      </c>
      <c r="L69">
        <f>NDMC_EOD!AI69+NDMC_EOD!AJ69</f>
        <v>19.64</v>
      </c>
      <c r="M69">
        <f>TPDDL_EOD!AI69+TPDDL_EOD!AJ69</f>
        <v>70</v>
      </c>
      <c r="N69">
        <f t="shared" si="7"/>
        <v>226.91000000000003</v>
      </c>
      <c r="O69" s="112">
        <f t="shared" si="8"/>
        <v>9.9999999999909051E-3</v>
      </c>
      <c r="P69">
        <v>83.813693534881665</v>
      </c>
      <c r="Q69">
        <v>48.462135648495</v>
      </c>
      <c r="R69">
        <v>5.0002203516812829</v>
      </c>
      <c r="S69">
        <v>19.640865541404082</v>
      </c>
      <c r="T69">
        <v>70.003084923537969</v>
      </c>
      <c r="U69" s="114">
        <f t="shared" si="9"/>
        <v>226.92000000000002</v>
      </c>
      <c r="V69" s="112">
        <f t="shared" si="10"/>
        <v>0</v>
      </c>
      <c r="Y69">
        <f>BAWANA!AW69+BAWANA!AX69</f>
        <v>21.54</v>
      </c>
      <c r="Z69">
        <f>BAWANA!BD69+BAWANA!BE69</f>
        <v>21.54</v>
      </c>
      <c r="AA69">
        <f>BAWANA!X69+BAWANA!Y69</f>
        <v>21.54</v>
      </c>
      <c r="AB69">
        <f>BAWANA!AE69+BAWANA!AF69</f>
        <v>21.54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30</v>
      </c>
      <c r="D70">
        <f>BAWANA!AL70</f>
        <v>226.92000000000002</v>
      </c>
      <c r="E70">
        <f>BAWANA!AM70</f>
        <v>0</v>
      </c>
      <c r="F70">
        <f t="shared" si="11"/>
        <v>280</v>
      </c>
      <c r="G70">
        <f t="shared" si="12"/>
        <v>226.92000000000002</v>
      </c>
      <c r="H70" s="112"/>
      <c r="I70">
        <f>BRPL_EOD!AI70+BRPL_EOD!AJ70</f>
        <v>83.81</v>
      </c>
      <c r="J70">
        <f>BYPL_EOD!AI70+BYPL_EOD!AJ70</f>
        <v>48.46</v>
      </c>
      <c r="K70">
        <f>MES_EOD!AI70+MES_EOD!AJ70</f>
        <v>5</v>
      </c>
      <c r="L70">
        <f>NDMC_EOD!AI70+NDMC_EOD!AJ70</f>
        <v>19.64</v>
      </c>
      <c r="M70">
        <f>TPDDL_EOD!AI70+TPDDL_EOD!AJ70</f>
        <v>70</v>
      </c>
      <c r="N70">
        <f t="shared" si="7"/>
        <v>226.91000000000003</v>
      </c>
      <c r="O70" s="112">
        <f t="shared" si="8"/>
        <v>9.9999999999909051E-3</v>
      </c>
      <c r="P70">
        <v>83.813693534881665</v>
      </c>
      <c r="Q70">
        <v>48.462135648495</v>
      </c>
      <c r="R70">
        <v>5.0002203516812829</v>
      </c>
      <c r="S70">
        <v>19.640865541404082</v>
      </c>
      <c r="T70">
        <v>70.003084923537969</v>
      </c>
      <c r="U70" s="114">
        <f t="shared" si="9"/>
        <v>226.92000000000002</v>
      </c>
      <c r="V70" s="112">
        <f t="shared" si="10"/>
        <v>0</v>
      </c>
      <c r="Y70">
        <f>BAWANA!AW70+BAWANA!AX70</f>
        <v>21.54</v>
      </c>
      <c r="Z70">
        <f>BAWANA!BD70+BAWANA!BE70</f>
        <v>21.54</v>
      </c>
      <c r="AA70">
        <f>BAWANA!X70+BAWANA!Y70</f>
        <v>21.54</v>
      </c>
      <c r="AB70">
        <f>BAWANA!AE70+BAWANA!AF70</f>
        <v>21.54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30</v>
      </c>
      <c r="D71">
        <f>BAWANA!AL71</f>
        <v>226.92000000000002</v>
      </c>
      <c r="E71">
        <f>BAWANA!AM71</f>
        <v>0</v>
      </c>
      <c r="F71">
        <f t="shared" si="11"/>
        <v>280</v>
      </c>
      <c r="G71">
        <f t="shared" si="12"/>
        <v>226.92000000000002</v>
      </c>
      <c r="H71" s="112"/>
      <c r="I71">
        <f>BRPL_EOD!AI71+BRPL_EOD!AJ71</f>
        <v>83.81</v>
      </c>
      <c r="J71">
        <f>BYPL_EOD!AI71+BYPL_EOD!AJ71</f>
        <v>48.46</v>
      </c>
      <c r="K71">
        <f>MES_EOD!AI71+MES_EOD!AJ71</f>
        <v>5</v>
      </c>
      <c r="L71">
        <f>NDMC_EOD!AI71+NDMC_EOD!AJ71</f>
        <v>19.64</v>
      </c>
      <c r="M71">
        <f>TPDDL_EOD!AI71+TPDDL_EOD!AJ71</f>
        <v>70</v>
      </c>
      <c r="N71">
        <f t="shared" si="7"/>
        <v>226.91000000000003</v>
      </c>
      <c r="O71" s="112">
        <f t="shared" si="8"/>
        <v>9.9999999999909051E-3</v>
      </c>
      <c r="P71">
        <v>83.813693534881665</v>
      </c>
      <c r="Q71">
        <v>48.462135648495</v>
      </c>
      <c r="R71">
        <v>5.0002203516812829</v>
      </c>
      <c r="S71">
        <v>19.640865541404082</v>
      </c>
      <c r="T71">
        <v>70.003084923537969</v>
      </c>
      <c r="U71" s="114">
        <f t="shared" si="9"/>
        <v>226.92000000000002</v>
      </c>
      <c r="V71" s="112">
        <f t="shared" si="10"/>
        <v>0</v>
      </c>
      <c r="Y71">
        <f>BAWANA!AW71+BAWANA!AX71</f>
        <v>21.54</v>
      </c>
      <c r="Z71">
        <f>BAWANA!BD71+BAWANA!BE71</f>
        <v>21.54</v>
      </c>
      <c r="AA71">
        <f>BAWANA!X71+BAWANA!Y71</f>
        <v>21.54</v>
      </c>
      <c r="AB71">
        <f>BAWANA!AE71+BAWANA!AF71</f>
        <v>21.54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30</v>
      </c>
      <c r="D72">
        <f>BAWANA!AL72</f>
        <v>226.92000000000002</v>
      </c>
      <c r="E72">
        <f>BAWANA!AM72</f>
        <v>0</v>
      </c>
      <c r="F72">
        <f t="shared" si="11"/>
        <v>280</v>
      </c>
      <c r="G72">
        <f t="shared" si="12"/>
        <v>226.92000000000002</v>
      </c>
      <c r="H72" s="112"/>
      <c r="I72">
        <f>BRPL_EOD!AI72+BRPL_EOD!AJ72</f>
        <v>83.81</v>
      </c>
      <c r="J72">
        <f>BYPL_EOD!AI72+BYPL_EOD!AJ72</f>
        <v>48.46</v>
      </c>
      <c r="K72">
        <f>MES_EOD!AI72+MES_EOD!AJ72</f>
        <v>5</v>
      </c>
      <c r="L72">
        <f>NDMC_EOD!AI72+NDMC_EOD!AJ72</f>
        <v>19.64</v>
      </c>
      <c r="M72">
        <f>TPDDL_EOD!AI72+TPDDL_EOD!AJ72</f>
        <v>70</v>
      </c>
      <c r="N72">
        <f t="shared" si="7"/>
        <v>226.91000000000003</v>
      </c>
      <c r="O72" s="112">
        <f t="shared" si="8"/>
        <v>9.9999999999909051E-3</v>
      </c>
      <c r="P72">
        <v>83.813693534881665</v>
      </c>
      <c r="Q72">
        <v>48.462135648495</v>
      </c>
      <c r="R72">
        <v>5.0002203516812829</v>
      </c>
      <c r="S72">
        <v>19.640865541404082</v>
      </c>
      <c r="T72">
        <v>70.003084923537969</v>
      </c>
      <c r="U72" s="114">
        <f t="shared" si="9"/>
        <v>226.92000000000002</v>
      </c>
      <c r="V72" s="112">
        <f t="shared" si="10"/>
        <v>0</v>
      </c>
      <c r="Y72">
        <f>BAWANA!AW72+BAWANA!AX72</f>
        <v>21.54</v>
      </c>
      <c r="Z72">
        <f>BAWANA!BD72+BAWANA!BE72</f>
        <v>21.54</v>
      </c>
      <c r="AA72">
        <f>BAWANA!X72+BAWANA!Y72</f>
        <v>21.54</v>
      </c>
      <c r="AB72">
        <f>BAWANA!AE72+BAWANA!AF72</f>
        <v>21.54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30</v>
      </c>
      <c r="D73">
        <f>BAWANA!AL73</f>
        <v>225</v>
      </c>
      <c r="E73">
        <f>BAWANA!AM73</f>
        <v>0</v>
      </c>
      <c r="F73">
        <f t="shared" si="11"/>
        <v>280</v>
      </c>
      <c r="G73">
        <f t="shared" si="12"/>
        <v>225</v>
      </c>
      <c r="H73" s="112"/>
      <c r="I73">
        <f>BRPL_EOD!AI73+BRPL_EOD!AJ73</f>
        <v>87.55</v>
      </c>
      <c r="J73">
        <f>BYPL_EOD!AI73+BYPL_EOD!AJ73</f>
        <v>50.63</v>
      </c>
      <c r="K73">
        <f>MES_EOD!AI73+MES_EOD!AJ73</f>
        <v>5.13</v>
      </c>
      <c r="L73">
        <f>NDMC_EOD!AI73+NDMC_EOD!AJ73</f>
        <v>20.52</v>
      </c>
      <c r="M73">
        <f>TPDDL_EOD!AI73+TPDDL_EOD!AJ73</f>
        <v>61.18</v>
      </c>
      <c r="N73">
        <f t="shared" si="7"/>
        <v>225.01000000000002</v>
      </c>
      <c r="O73" s="112">
        <f t="shared" si="8"/>
        <v>-1.0000000000019327E-2</v>
      </c>
      <c r="P73">
        <v>87.546109061819465</v>
      </c>
      <c r="Q73">
        <v>50.627749877783209</v>
      </c>
      <c r="R73">
        <v>5.1297720101328821</v>
      </c>
      <c r="S73">
        <v>20.519088040531528</v>
      </c>
      <c r="T73">
        <v>61.177281009732894</v>
      </c>
      <c r="U73" s="114">
        <f t="shared" si="9"/>
        <v>224.99999999999997</v>
      </c>
      <c r="V73" s="112">
        <f t="shared" si="10"/>
        <v>0</v>
      </c>
      <c r="Y73">
        <f>BAWANA!AW73+BAWANA!AX73</f>
        <v>22.5</v>
      </c>
      <c r="Z73">
        <f>BAWANA!BD73+BAWANA!BE73</f>
        <v>22.5</v>
      </c>
      <c r="AA73">
        <f>BAWANA!X73+BAWANA!Y73</f>
        <v>22.5</v>
      </c>
      <c r="AB73">
        <f>BAWANA!AE73+BAWANA!AF73</f>
        <v>22.5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30</v>
      </c>
      <c r="D74">
        <f>BAWANA!AL74</f>
        <v>225</v>
      </c>
      <c r="E74">
        <f>BAWANA!AM74</f>
        <v>0</v>
      </c>
      <c r="F74">
        <f t="shared" si="11"/>
        <v>280</v>
      </c>
      <c r="G74">
        <f t="shared" si="12"/>
        <v>225</v>
      </c>
      <c r="H74" s="112"/>
      <c r="I74">
        <f>BRPL_EOD!AI74+BRPL_EOD!AJ74</f>
        <v>87.55</v>
      </c>
      <c r="J74">
        <f>BYPL_EOD!AI74+BYPL_EOD!AJ74</f>
        <v>50.63</v>
      </c>
      <c r="K74">
        <f>MES_EOD!AI74+MES_EOD!AJ74</f>
        <v>5.13</v>
      </c>
      <c r="L74">
        <f>NDMC_EOD!AI74+NDMC_EOD!AJ74</f>
        <v>20.52</v>
      </c>
      <c r="M74">
        <f>TPDDL_EOD!AI74+TPDDL_EOD!AJ74</f>
        <v>61.18</v>
      </c>
      <c r="N74">
        <f t="shared" si="7"/>
        <v>225.01000000000002</v>
      </c>
      <c r="O74" s="112">
        <f t="shared" si="8"/>
        <v>-1.0000000000019327E-2</v>
      </c>
      <c r="P74">
        <v>87.546109061819465</v>
      </c>
      <c r="Q74">
        <v>50.627749877783209</v>
      </c>
      <c r="R74">
        <v>5.1297720101328821</v>
      </c>
      <c r="S74">
        <v>20.519088040531528</v>
      </c>
      <c r="T74">
        <v>61.177281009732894</v>
      </c>
      <c r="U74" s="114">
        <f t="shared" si="9"/>
        <v>224.99999999999997</v>
      </c>
      <c r="V74" s="112">
        <f t="shared" si="10"/>
        <v>0</v>
      </c>
      <c r="Y74">
        <f>BAWANA!AW74+BAWANA!AX74</f>
        <v>22.5</v>
      </c>
      <c r="Z74">
        <f>BAWANA!BD74+BAWANA!BE74</f>
        <v>22.5</v>
      </c>
      <c r="AA74">
        <f>BAWANA!X74+BAWANA!Y74</f>
        <v>22.5</v>
      </c>
      <c r="AB74">
        <f>BAWANA!AE74+BAWANA!AF74</f>
        <v>22.5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30</v>
      </c>
      <c r="D75">
        <f>BAWANA!AL75</f>
        <v>225</v>
      </c>
      <c r="E75">
        <f>BAWANA!AM75</f>
        <v>0</v>
      </c>
      <c r="F75">
        <f t="shared" si="11"/>
        <v>280</v>
      </c>
      <c r="G75">
        <f t="shared" si="12"/>
        <v>225</v>
      </c>
      <c r="H75" s="112"/>
      <c r="I75">
        <f>BRPL_EOD!AI75+BRPL_EOD!AJ75</f>
        <v>87.55</v>
      </c>
      <c r="J75">
        <f>BYPL_EOD!AI75+BYPL_EOD!AJ75</f>
        <v>50.63</v>
      </c>
      <c r="K75">
        <f>MES_EOD!AI75+MES_EOD!AJ75</f>
        <v>5.13</v>
      </c>
      <c r="L75">
        <f>NDMC_EOD!AI75+NDMC_EOD!AJ75</f>
        <v>20.52</v>
      </c>
      <c r="M75">
        <f>TPDDL_EOD!AI75+TPDDL_EOD!AJ75</f>
        <v>61.18</v>
      </c>
      <c r="N75">
        <f t="shared" si="7"/>
        <v>225.01000000000002</v>
      </c>
      <c r="O75" s="112">
        <f t="shared" si="8"/>
        <v>-1.0000000000019327E-2</v>
      </c>
      <c r="P75">
        <v>87.546109061819465</v>
      </c>
      <c r="Q75">
        <v>50.627749877783209</v>
      </c>
      <c r="R75">
        <v>5.1297720101328821</v>
      </c>
      <c r="S75">
        <v>20.519088040531528</v>
      </c>
      <c r="T75">
        <v>61.177281009732894</v>
      </c>
      <c r="U75" s="114">
        <f t="shared" si="9"/>
        <v>224.99999999999997</v>
      </c>
      <c r="V75" s="112">
        <f t="shared" si="10"/>
        <v>0</v>
      </c>
      <c r="Y75">
        <f>BAWANA!AW75+BAWANA!AX75</f>
        <v>22.5</v>
      </c>
      <c r="Z75">
        <f>BAWANA!BD75+BAWANA!BE75</f>
        <v>22.5</v>
      </c>
      <c r="AA75">
        <f>BAWANA!X75+BAWANA!Y75</f>
        <v>22.5</v>
      </c>
      <c r="AB75">
        <f>BAWANA!AE75+BAWANA!AF75</f>
        <v>22.5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</v>
      </c>
      <c r="E76">
        <f>BAWANA!AM76</f>
        <v>0</v>
      </c>
      <c r="F76">
        <f t="shared" si="11"/>
        <v>256</v>
      </c>
      <c r="G76">
        <f t="shared" si="12"/>
        <v>225</v>
      </c>
      <c r="H76" s="112"/>
      <c r="I76">
        <f>BRPL_EOD!AI76+BRPL_EOD!AJ76</f>
        <v>87.55</v>
      </c>
      <c r="J76">
        <f>BYPL_EOD!AI76+BYPL_EOD!AJ76</f>
        <v>50.63</v>
      </c>
      <c r="K76">
        <f>MES_EOD!AI76+MES_EOD!AJ76</f>
        <v>5.13</v>
      </c>
      <c r="L76">
        <f>NDMC_EOD!AI76+NDMC_EOD!AJ76</f>
        <v>20.52</v>
      </c>
      <c r="M76">
        <f>TPDDL_EOD!AI76+TPDDL_EOD!AJ76</f>
        <v>61.18</v>
      </c>
      <c r="N76">
        <f t="shared" si="7"/>
        <v>225.01000000000002</v>
      </c>
      <c r="O76" s="112">
        <f t="shared" si="8"/>
        <v>-1.0000000000019327E-2</v>
      </c>
      <c r="P76">
        <v>87.546109061819465</v>
      </c>
      <c r="Q76">
        <v>50.627749877783209</v>
      </c>
      <c r="R76">
        <v>5.1297720101328821</v>
      </c>
      <c r="S76">
        <v>20.519088040531528</v>
      </c>
      <c r="T76">
        <v>61.177281009732894</v>
      </c>
      <c r="U76" s="114">
        <f t="shared" si="9"/>
        <v>224.99999999999997</v>
      </c>
      <c r="V76" s="112">
        <f t="shared" si="10"/>
        <v>0</v>
      </c>
      <c r="Y76">
        <f>BAWANA!AW76+BAWANA!AX76</f>
        <v>22.5</v>
      </c>
      <c r="Z76">
        <f>BAWANA!BD76+BAWANA!BE76</f>
        <v>22.5</v>
      </c>
      <c r="AA76">
        <f>BAWANA!X76+BAWANA!Y76</f>
        <v>22.5</v>
      </c>
      <c r="AB76">
        <f>BAWANA!AE76+BAWANA!AF76</f>
        <v>22.5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230.62</v>
      </c>
      <c r="E77">
        <f>BAWANA!AM77</f>
        <v>0</v>
      </c>
      <c r="F77">
        <f t="shared" si="11"/>
        <v>256</v>
      </c>
      <c r="G77">
        <f t="shared" si="12"/>
        <v>230.62</v>
      </c>
      <c r="H77" s="112"/>
      <c r="I77">
        <f>BRPL_EOD!AI77+BRPL_EOD!AJ77</f>
        <v>76.62</v>
      </c>
      <c r="J77">
        <f>BYPL_EOD!AI77+BYPL_EOD!AJ77</f>
        <v>60</v>
      </c>
      <c r="K77">
        <f>MES_EOD!AI77+MES_EOD!AJ77</f>
        <v>5</v>
      </c>
      <c r="L77">
        <f>NDMC_EOD!AI77+NDMC_EOD!AJ77</f>
        <v>19</v>
      </c>
      <c r="M77">
        <f>TPDDL_EOD!AI77+TPDDL_EOD!AJ77</f>
        <v>70</v>
      </c>
      <c r="N77">
        <f t="shared" si="7"/>
        <v>230.62</v>
      </c>
      <c r="O77" s="112">
        <f t="shared" si="8"/>
        <v>0</v>
      </c>
      <c r="P77">
        <v>76.62</v>
      </c>
      <c r="Q77">
        <v>60</v>
      </c>
      <c r="R77">
        <v>5</v>
      </c>
      <c r="S77">
        <v>19</v>
      </c>
      <c r="T77">
        <v>70</v>
      </c>
      <c r="U77" s="114">
        <f t="shared" si="9"/>
        <v>230.62</v>
      </c>
      <c r="V77" s="112">
        <f t="shared" si="10"/>
        <v>0</v>
      </c>
      <c r="Y77">
        <f>BAWANA!AW77+BAWANA!AX77</f>
        <v>19.690000000000001</v>
      </c>
      <c r="Z77">
        <f>BAWANA!BD77+BAWANA!BE77</f>
        <v>19.690000000000001</v>
      </c>
      <c r="AA77">
        <f>BAWANA!X77+BAWANA!Y77</f>
        <v>19.690000000000001</v>
      </c>
      <c r="AB77">
        <f>BAWANA!AE77+BAWANA!AF77</f>
        <v>19.690000000000001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230.62</v>
      </c>
      <c r="E78">
        <f>BAWANA!AM78</f>
        <v>0</v>
      </c>
      <c r="F78">
        <f t="shared" si="11"/>
        <v>256</v>
      </c>
      <c r="G78">
        <f t="shared" si="12"/>
        <v>230.62</v>
      </c>
      <c r="H78" s="112"/>
      <c r="I78">
        <f>BRPL_EOD!AI78+BRPL_EOD!AJ78</f>
        <v>76.62</v>
      </c>
      <c r="J78">
        <f>BYPL_EOD!AI78+BYPL_EOD!AJ78</f>
        <v>60</v>
      </c>
      <c r="K78">
        <f>MES_EOD!AI78+MES_EOD!AJ78</f>
        <v>5</v>
      </c>
      <c r="L78">
        <f>NDMC_EOD!AI78+NDMC_EOD!AJ78</f>
        <v>19</v>
      </c>
      <c r="M78">
        <f>TPDDL_EOD!AI78+TPDDL_EOD!AJ78</f>
        <v>70</v>
      </c>
      <c r="N78">
        <f t="shared" si="7"/>
        <v>230.62</v>
      </c>
      <c r="O78" s="112">
        <f t="shared" si="8"/>
        <v>0</v>
      </c>
      <c r="P78">
        <v>76.62</v>
      </c>
      <c r="Q78">
        <v>60</v>
      </c>
      <c r="R78">
        <v>5</v>
      </c>
      <c r="S78">
        <v>19</v>
      </c>
      <c r="T78">
        <v>70</v>
      </c>
      <c r="U78" s="114">
        <f t="shared" si="9"/>
        <v>230.62</v>
      </c>
      <c r="V78" s="112">
        <f t="shared" si="10"/>
        <v>0</v>
      </c>
      <c r="Y78">
        <f>BAWANA!AW78+BAWANA!AX78</f>
        <v>19.690000000000001</v>
      </c>
      <c r="Z78">
        <f>BAWANA!BD78+BAWANA!BE78</f>
        <v>19.690000000000001</v>
      </c>
      <c r="AA78">
        <f>BAWANA!X78+BAWANA!Y78</f>
        <v>19.690000000000001</v>
      </c>
      <c r="AB78">
        <f>BAWANA!AE78+BAWANA!AF78</f>
        <v>19.690000000000001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230.62</v>
      </c>
      <c r="E79">
        <f>BAWANA!AM79</f>
        <v>0</v>
      </c>
      <c r="F79">
        <f t="shared" si="11"/>
        <v>256</v>
      </c>
      <c r="G79">
        <f t="shared" si="12"/>
        <v>230.62</v>
      </c>
      <c r="H79" s="112"/>
      <c r="I79">
        <f>BRPL_EOD!AI79+BRPL_EOD!AJ79</f>
        <v>76.62</v>
      </c>
      <c r="J79">
        <f>BYPL_EOD!AI79+BYPL_EOD!AJ79</f>
        <v>60</v>
      </c>
      <c r="K79">
        <f>MES_EOD!AI79+MES_EOD!AJ79</f>
        <v>5</v>
      </c>
      <c r="L79">
        <f>NDMC_EOD!AI79+NDMC_EOD!AJ79</f>
        <v>19</v>
      </c>
      <c r="M79">
        <f>TPDDL_EOD!AI79+TPDDL_EOD!AJ79</f>
        <v>70</v>
      </c>
      <c r="N79">
        <f t="shared" si="7"/>
        <v>230.62</v>
      </c>
      <c r="O79" s="112">
        <f t="shared" si="8"/>
        <v>0</v>
      </c>
      <c r="P79">
        <v>76.62</v>
      </c>
      <c r="Q79">
        <v>60</v>
      </c>
      <c r="R79">
        <v>5</v>
      </c>
      <c r="S79">
        <v>19</v>
      </c>
      <c r="T79">
        <v>70</v>
      </c>
      <c r="U79" s="114">
        <f t="shared" si="9"/>
        <v>230.62</v>
      </c>
      <c r="V79" s="112">
        <f t="shared" si="10"/>
        <v>0</v>
      </c>
      <c r="Y79">
        <f>BAWANA!AW79+BAWANA!AX79</f>
        <v>19.690000000000001</v>
      </c>
      <c r="Z79">
        <f>BAWANA!BD79+BAWANA!BE79</f>
        <v>19.690000000000001</v>
      </c>
      <c r="AA79">
        <f>BAWANA!X79+BAWANA!Y79</f>
        <v>19.690000000000001</v>
      </c>
      <c r="AB79">
        <f>BAWANA!AE79+BAWANA!AF79</f>
        <v>19.690000000000001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230.62</v>
      </c>
      <c r="E80">
        <f>BAWANA!AM80</f>
        <v>0</v>
      </c>
      <c r="F80">
        <f t="shared" si="11"/>
        <v>256</v>
      </c>
      <c r="G80">
        <f t="shared" si="12"/>
        <v>230.62</v>
      </c>
      <c r="H80" s="112"/>
      <c r="I80">
        <f>BRPL_EOD!AI80+BRPL_EOD!AJ80</f>
        <v>76.62</v>
      </c>
      <c r="J80">
        <f>BYPL_EOD!AI80+BYPL_EOD!AJ80</f>
        <v>60</v>
      </c>
      <c r="K80">
        <f>MES_EOD!AI80+MES_EOD!AJ80</f>
        <v>5</v>
      </c>
      <c r="L80">
        <f>NDMC_EOD!AI80+NDMC_EOD!AJ80</f>
        <v>19</v>
      </c>
      <c r="M80">
        <f>TPDDL_EOD!AI80+TPDDL_EOD!AJ80</f>
        <v>70</v>
      </c>
      <c r="N80">
        <f t="shared" si="7"/>
        <v>230.62</v>
      </c>
      <c r="O80" s="112">
        <f t="shared" si="8"/>
        <v>0</v>
      </c>
      <c r="P80">
        <v>76.62</v>
      </c>
      <c r="Q80">
        <v>60</v>
      </c>
      <c r="R80">
        <v>5</v>
      </c>
      <c r="S80">
        <v>19</v>
      </c>
      <c r="T80">
        <v>70</v>
      </c>
      <c r="U80" s="114">
        <f t="shared" si="9"/>
        <v>230.62</v>
      </c>
      <c r="V80" s="112">
        <f t="shared" si="10"/>
        <v>0</v>
      </c>
      <c r="Y80">
        <f>BAWANA!AW80+BAWANA!AX80</f>
        <v>19.690000000000001</v>
      </c>
      <c r="Z80">
        <f>BAWANA!BD80+BAWANA!BE80</f>
        <v>19.690000000000001</v>
      </c>
      <c r="AA80">
        <f>BAWANA!X80+BAWANA!Y80</f>
        <v>19.690000000000001</v>
      </c>
      <c r="AB80">
        <f>BAWANA!AE80+BAWANA!AF80</f>
        <v>19.690000000000001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264</v>
      </c>
      <c r="E81">
        <f>BAWANA!AM81</f>
        <v>0</v>
      </c>
      <c r="F81">
        <f t="shared" si="11"/>
        <v>256</v>
      </c>
      <c r="G81">
        <f t="shared" si="12"/>
        <v>264</v>
      </c>
      <c r="H81" s="112"/>
      <c r="I81">
        <f>BRPL_EOD!AI81+BRPL_EOD!AJ81</f>
        <v>110</v>
      </c>
      <c r="J81">
        <f>BYPL_EOD!AI81+BYPL_EOD!AJ81</f>
        <v>60</v>
      </c>
      <c r="K81">
        <f>MES_EOD!AI81+MES_EOD!AJ81</f>
        <v>5</v>
      </c>
      <c r="L81">
        <f>NDMC_EOD!AI81+NDMC_EOD!AJ81</f>
        <v>19</v>
      </c>
      <c r="M81">
        <f>TPDDL_EOD!AI81+TPDDL_EOD!AJ81</f>
        <v>70</v>
      </c>
      <c r="N81">
        <f t="shared" si="7"/>
        <v>264</v>
      </c>
      <c r="O81" s="112">
        <f t="shared" si="8"/>
        <v>0</v>
      </c>
      <c r="P81">
        <v>110</v>
      </c>
      <c r="Q81">
        <v>60</v>
      </c>
      <c r="R81">
        <v>5</v>
      </c>
      <c r="S81">
        <v>19</v>
      </c>
      <c r="T81">
        <v>70</v>
      </c>
      <c r="U81" s="114">
        <f t="shared" si="9"/>
        <v>264</v>
      </c>
      <c r="V81" s="112">
        <f t="shared" si="10"/>
        <v>0</v>
      </c>
      <c r="Y81">
        <f>BAWANA!AW81+BAWANA!AX81</f>
        <v>3</v>
      </c>
      <c r="Z81">
        <f>BAWANA!BD81+BAWANA!BE81</f>
        <v>3</v>
      </c>
      <c r="AA81">
        <f>BAWANA!X81+BAWANA!Y81</f>
        <v>3</v>
      </c>
      <c r="AB81">
        <f>BAWANA!AE81+BAWANA!AF81</f>
        <v>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264</v>
      </c>
      <c r="E82">
        <f>BAWANA!AM82</f>
        <v>0</v>
      </c>
      <c r="F82">
        <f t="shared" si="11"/>
        <v>256</v>
      </c>
      <c r="G82">
        <f t="shared" si="12"/>
        <v>264</v>
      </c>
      <c r="H82" s="112"/>
      <c r="I82">
        <f>BRPL_EOD!AI82+BRPL_EOD!AJ82</f>
        <v>110</v>
      </c>
      <c r="J82">
        <f>BYPL_EOD!AI82+BYPL_EOD!AJ82</f>
        <v>60</v>
      </c>
      <c r="K82">
        <f>MES_EOD!AI82+MES_EOD!AJ82</f>
        <v>5</v>
      </c>
      <c r="L82">
        <f>NDMC_EOD!AI82+NDMC_EOD!AJ82</f>
        <v>19</v>
      </c>
      <c r="M82">
        <f>TPDDL_EOD!AI82+TPDDL_EOD!AJ82</f>
        <v>70</v>
      </c>
      <c r="N82">
        <f t="shared" si="7"/>
        <v>264</v>
      </c>
      <c r="O82" s="112">
        <f t="shared" si="8"/>
        <v>0</v>
      </c>
      <c r="P82">
        <v>110</v>
      </c>
      <c r="Q82">
        <v>60</v>
      </c>
      <c r="R82">
        <v>5</v>
      </c>
      <c r="S82">
        <v>19</v>
      </c>
      <c r="T82">
        <v>70</v>
      </c>
      <c r="U82" s="114">
        <f t="shared" si="9"/>
        <v>264</v>
      </c>
      <c r="V82" s="112">
        <f t="shared" si="10"/>
        <v>0</v>
      </c>
      <c r="Y82">
        <f>BAWANA!AW82+BAWANA!AX82</f>
        <v>3</v>
      </c>
      <c r="Z82">
        <f>BAWANA!BD82+BAWANA!BE82</f>
        <v>3</v>
      </c>
      <c r="AA82">
        <f>BAWANA!X82+BAWANA!Y82</f>
        <v>3</v>
      </c>
      <c r="AB82">
        <f>BAWANA!AE82+BAWANA!AF82</f>
        <v>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264</v>
      </c>
      <c r="E83">
        <f>BAWANA!AM83</f>
        <v>0</v>
      </c>
      <c r="F83">
        <f t="shared" si="11"/>
        <v>256</v>
      </c>
      <c r="G83">
        <f t="shared" si="12"/>
        <v>264</v>
      </c>
      <c r="H83" s="112"/>
      <c r="I83">
        <f>BRPL_EOD!AI83+BRPL_EOD!AJ83</f>
        <v>110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70</v>
      </c>
      <c r="N83">
        <f t="shared" si="7"/>
        <v>264</v>
      </c>
      <c r="O83" s="112">
        <f t="shared" si="8"/>
        <v>0</v>
      </c>
      <c r="P83">
        <v>110</v>
      </c>
      <c r="Q83">
        <v>60</v>
      </c>
      <c r="R83">
        <v>5</v>
      </c>
      <c r="S83">
        <v>19</v>
      </c>
      <c r="T83">
        <v>70</v>
      </c>
      <c r="U83" s="114">
        <f t="shared" si="9"/>
        <v>264</v>
      </c>
      <c r="V83" s="112">
        <f t="shared" si="10"/>
        <v>0</v>
      </c>
      <c r="Y83">
        <f>BAWANA!AW83+BAWANA!AX83</f>
        <v>0</v>
      </c>
      <c r="Z83">
        <f>BAWANA!BD83+BAWANA!BE83</f>
        <v>27</v>
      </c>
      <c r="AA83">
        <f>BAWANA!X83+BAWANA!Y83</f>
        <v>0</v>
      </c>
      <c r="AB83">
        <f>BAWANA!AE83+BAWANA!AF83</f>
        <v>27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264</v>
      </c>
      <c r="E84">
        <f>BAWANA!AM84</f>
        <v>0</v>
      </c>
      <c r="F84">
        <f t="shared" si="11"/>
        <v>256</v>
      </c>
      <c r="G84">
        <f t="shared" si="12"/>
        <v>264</v>
      </c>
      <c r="H84" s="112"/>
      <c r="I84">
        <f>BRPL_EOD!AI84+BRPL_EOD!AJ84</f>
        <v>110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70</v>
      </c>
      <c r="N84">
        <f t="shared" si="7"/>
        <v>264</v>
      </c>
      <c r="O84" s="112">
        <f t="shared" si="8"/>
        <v>0</v>
      </c>
      <c r="P84">
        <v>110</v>
      </c>
      <c r="Q84">
        <v>60</v>
      </c>
      <c r="R84">
        <v>5</v>
      </c>
      <c r="S84">
        <v>19</v>
      </c>
      <c r="T84">
        <v>70</v>
      </c>
      <c r="U84" s="114">
        <f t="shared" si="9"/>
        <v>264</v>
      </c>
      <c r="V84" s="112">
        <f t="shared" si="10"/>
        <v>0</v>
      </c>
      <c r="Y84">
        <f>BAWANA!AW84+BAWANA!AX84</f>
        <v>0</v>
      </c>
      <c r="Z84">
        <f>BAWANA!BD84+BAWANA!BE84</f>
        <v>27</v>
      </c>
      <c r="AA84">
        <f>BAWANA!X84+BAWANA!Y84</f>
        <v>0</v>
      </c>
      <c r="AB84">
        <f>BAWANA!AE84+BAWANA!AF84</f>
        <v>27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264</v>
      </c>
      <c r="E85">
        <f>BAWANA!AM85</f>
        <v>0</v>
      </c>
      <c r="F85">
        <f t="shared" si="11"/>
        <v>256</v>
      </c>
      <c r="G85">
        <f t="shared" si="12"/>
        <v>264</v>
      </c>
      <c r="H85" s="112"/>
      <c r="I85">
        <f>BRPL_EOD!AI85+BRPL_EOD!AJ85</f>
        <v>110</v>
      </c>
      <c r="J85">
        <f>BYPL_EOD!AI85+BYPL_EOD!AJ85</f>
        <v>60</v>
      </c>
      <c r="K85">
        <f>MES_EOD!AI85+MES_EOD!AJ85</f>
        <v>5</v>
      </c>
      <c r="L85">
        <f>NDMC_EOD!AI85+NDMC_EOD!AJ85</f>
        <v>19</v>
      </c>
      <c r="M85">
        <f>TPDDL_EOD!AI85+TPDDL_EOD!AJ85</f>
        <v>70</v>
      </c>
      <c r="N85">
        <f t="shared" si="7"/>
        <v>264</v>
      </c>
      <c r="O85" s="112">
        <f t="shared" si="8"/>
        <v>0</v>
      </c>
      <c r="P85">
        <v>110</v>
      </c>
      <c r="Q85">
        <v>60</v>
      </c>
      <c r="R85">
        <v>5</v>
      </c>
      <c r="S85">
        <v>19</v>
      </c>
      <c r="T85">
        <v>70</v>
      </c>
      <c r="U85" s="114">
        <f t="shared" si="9"/>
        <v>264</v>
      </c>
      <c r="V85" s="112">
        <f t="shared" si="10"/>
        <v>0</v>
      </c>
      <c r="Y85">
        <f>BAWANA!AW85+BAWANA!AX85</f>
        <v>0</v>
      </c>
      <c r="Z85">
        <f>BAWANA!BD85+BAWANA!BE85</f>
        <v>27</v>
      </c>
      <c r="AA85">
        <f>BAWANA!X85+BAWANA!Y85</f>
        <v>0</v>
      </c>
      <c r="AB85">
        <f>BAWANA!AE85+BAWANA!AF85</f>
        <v>27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264</v>
      </c>
      <c r="E86">
        <f>BAWANA!AM86</f>
        <v>0</v>
      </c>
      <c r="F86">
        <f t="shared" si="11"/>
        <v>256</v>
      </c>
      <c r="G86">
        <f t="shared" si="12"/>
        <v>264</v>
      </c>
      <c r="H86" s="112"/>
      <c r="I86">
        <f>BRPL_EOD!AI86+BRPL_EOD!AJ86</f>
        <v>110</v>
      </c>
      <c r="J86">
        <f>BYPL_EOD!AI86+BYPL_EOD!AJ86</f>
        <v>60</v>
      </c>
      <c r="K86">
        <f>MES_EOD!AI86+MES_EOD!AJ86</f>
        <v>5</v>
      </c>
      <c r="L86">
        <f>NDMC_EOD!AI86+NDMC_EOD!AJ86</f>
        <v>19</v>
      </c>
      <c r="M86">
        <f>TPDDL_EOD!AI86+TPDDL_EOD!AJ86</f>
        <v>70</v>
      </c>
      <c r="N86">
        <f t="shared" si="7"/>
        <v>264</v>
      </c>
      <c r="O86" s="112">
        <f t="shared" si="8"/>
        <v>0</v>
      </c>
      <c r="P86">
        <v>110</v>
      </c>
      <c r="Q86">
        <v>60</v>
      </c>
      <c r="R86">
        <v>5</v>
      </c>
      <c r="S86">
        <v>19</v>
      </c>
      <c r="T86">
        <v>70</v>
      </c>
      <c r="U86" s="114">
        <f t="shared" si="9"/>
        <v>264</v>
      </c>
      <c r="V86" s="112">
        <f t="shared" si="10"/>
        <v>0</v>
      </c>
      <c r="Y86">
        <f>BAWANA!AW86+BAWANA!AX86</f>
        <v>0</v>
      </c>
      <c r="Z86">
        <f>BAWANA!BD86+BAWANA!BE86</f>
        <v>27</v>
      </c>
      <c r="AA86">
        <f>BAWANA!X86+BAWANA!Y86</f>
        <v>0</v>
      </c>
      <c r="AB86">
        <f>BAWANA!AE86+BAWANA!AF86</f>
        <v>27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253.20000000000002</v>
      </c>
      <c r="E87">
        <f>BAWANA!AM87</f>
        <v>0</v>
      </c>
      <c r="F87">
        <f t="shared" si="11"/>
        <v>256</v>
      </c>
      <c r="G87">
        <f t="shared" si="12"/>
        <v>253.20000000000002</v>
      </c>
      <c r="H87" s="112"/>
      <c r="I87">
        <f>BRPL_EOD!AI87+BRPL_EOD!AJ87</f>
        <v>105.5</v>
      </c>
      <c r="J87">
        <f>BYPL_EOD!AI87+BYPL_EOD!AJ87</f>
        <v>57.55</v>
      </c>
      <c r="K87">
        <f>MES_EOD!AI87+MES_EOD!AJ87</f>
        <v>4.8</v>
      </c>
      <c r="L87">
        <f>NDMC_EOD!AI87+NDMC_EOD!AJ87</f>
        <v>18.22</v>
      </c>
      <c r="M87">
        <f>TPDDL_EOD!AI87+TPDDL_EOD!AJ87</f>
        <v>67.14</v>
      </c>
      <c r="N87">
        <f t="shared" si="7"/>
        <v>253.21000000000004</v>
      </c>
      <c r="O87" s="112">
        <f t="shared" si="8"/>
        <v>-1.0000000000019327E-2</v>
      </c>
      <c r="P87">
        <v>105.49583349788712</v>
      </c>
      <c r="Q87">
        <v>57.547727182970647</v>
      </c>
      <c r="R87">
        <v>4.7998104340270915</v>
      </c>
      <c r="S87">
        <v>18.219280439161167</v>
      </c>
      <c r="T87">
        <v>67.137348445953947</v>
      </c>
      <c r="U87" s="114">
        <f t="shared" si="9"/>
        <v>253.19999999999993</v>
      </c>
      <c r="V87" s="112">
        <f t="shared" si="10"/>
        <v>0</v>
      </c>
      <c r="Y87">
        <f>BAWANA!AW87+BAWANA!AX87</f>
        <v>25.9</v>
      </c>
      <c r="Z87">
        <f>BAWANA!BD87+BAWANA!BE87</f>
        <v>25.9</v>
      </c>
      <c r="AA87">
        <f>BAWANA!X87+BAWANA!Y87</f>
        <v>25.9</v>
      </c>
      <c r="AB87">
        <f>BAWANA!AE87+BAWANA!AF87</f>
        <v>25.9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253.20000000000002</v>
      </c>
      <c r="E88">
        <f>BAWANA!AM88</f>
        <v>0</v>
      </c>
      <c r="F88">
        <f t="shared" si="11"/>
        <v>256</v>
      </c>
      <c r="G88">
        <f t="shared" si="12"/>
        <v>253.20000000000002</v>
      </c>
      <c r="H88" s="112"/>
      <c r="I88">
        <f>BRPL_EOD!AI88+BRPL_EOD!AJ88</f>
        <v>105.5</v>
      </c>
      <c r="J88">
        <f>BYPL_EOD!AI88+BYPL_EOD!AJ88</f>
        <v>57.55</v>
      </c>
      <c r="K88">
        <f>MES_EOD!AI88+MES_EOD!AJ88</f>
        <v>4.8</v>
      </c>
      <c r="L88">
        <f>NDMC_EOD!AI88+NDMC_EOD!AJ88</f>
        <v>18.22</v>
      </c>
      <c r="M88">
        <f>TPDDL_EOD!AI88+TPDDL_EOD!AJ88</f>
        <v>67.14</v>
      </c>
      <c r="N88">
        <f t="shared" si="7"/>
        <v>253.21000000000004</v>
      </c>
      <c r="O88" s="112">
        <f t="shared" si="8"/>
        <v>-1.0000000000019327E-2</v>
      </c>
      <c r="P88">
        <v>105.49583349788712</v>
      </c>
      <c r="Q88">
        <v>57.547727182970647</v>
      </c>
      <c r="R88">
        <v>4.7998104340270915</v>
      </c>
      <c r="S88">
        <v>18.219280439161167</v>
      </c>
      <c r="T88">
        <v>67.137348445953947</v>
      </c>
      <c r="U88" s="114">
        <f t="shared" si="9"/>
        <v>253.19999999999993</v>
      </c>
      <c r="V88" s="112">
        <f t="shared" si="10"/>
        <v>0</v>
      </c>
      <c r="Y88">
        <f>BAWANA!AW88+BAWANA!AX88</f>
        <v>25.9</v>
      </c>
      <c r="Z88">
        <f>BAWANA!BD88+BAWANA!BE88</f>
        <v>25.9</v>
      </c>
      <c r="AA88">
        <f>BAWANA!X88+BAWANA!Y88</f>
        <v>25.9</v>
      </c>
      <c r="AB88">
        <f>BAWANA!AE88+BAWANA!AF88</f>
        <v>25.9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253.20000000000002</v>
      </c>
      <c r="E89">
        <f>BAWANA!AM89</f>
        <v>0</v>
      </c>
      <c r="F89">
        <f t="shared" si="11"/>
        <v>256</v>
      </c>
      <c r="G89">
        <f t="shared" si="12"/>
        <v>253.20000000000002</v>
      </c>
      <c r="H89" s="112"/>
      <c r="I89">
        <f>BRPL_EOD!AI89+BRPL_EOD!AJ89</f>
        <v>105.5</v>
      </c>
      <c r="J89">
        <f>BYPL_EOD!AI89+BYPL_EOD!AJ89</f>
        <v>57.55</v>
      </c>
      <c r="K89">
        <f>MES_EOD!AI89+MES_EOD!AJ89</f>
        <v>4.8</v>
      </c>
      <c r="L89">
        <f>NDMC_EOD!AI89+NDMC_EOD!AJ89</f>
        <v>18.22</v>
      </c>
      <c r="M89">
        <f>TPDDL_EOD!AI89+TPDDL_EOD!AJ89</f>
        <v>67.14</v>
      </c>
      <c r="N89">
        <f t="shared" si="7"/>
        <v>253.21000000000004</v>
      </c>
      <c r="O89" s="112">
        <f t="shared" si="8"/>
        <v>-1.0000000000019327E-2</v>
      </c>
      <c r="P89">
        <v>105.49583349788712</v>
      </c>
      <c r="Q89">
        <v>57.547727182970647</v>
      </c>
      <c r="R89">
        <v>4.7998104340270915</v>
      </c>
      <c r="S89">
        <v>18.219280439161167</v>
      </c>
      <c r="T89">
        <v>67.137348445953947</v>
      </c>
      <c r="U89" s="114">
        <f t="shared" si="9"/>
        <v>253.19999999999993</v>
      </c>
      <c r="V89" s="112">
        <f t="shared" si="10"/>
        <v>0</v>
      </c>
      <c r="Y89">
        <f>BAWANA!AW89+BAWANA!AX89</f>
        <v>25.9</v>
      </c>
      <c r="Z89">
        <f>BAWANA!BD89+BAWANA!BE89</f>
        <v>25.9</v>
      </c>
      <c r="AA89">
        <f>BAWANA!X89+BAWANA!Y89</f>
        <v>25.9</v>
      </c>
      <c r="AB89">
        <f>BAWANA!AE89+BAWANA!AF89</f>
        <v>25.9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253.20000000000002</v>
      </c>
      <c r="E90">
        <f>BAWANA!AM90</f>
        <v>0</v>
      </c>
      <c r="F90">
        <f t="shared" si="11"/>
        <v>256</v>
      </c>
      <c r="G90">
        <f t="shared" si="12"/>
        <v>253.20000000000002</v>
      </c>
      <c r="H90" s="112"/>
      <c r="I90">
        <f>BRPL_EOD!AI90+BRPL_EOD!AJ90</f>
        <v>105.5</v>
      </c>
      <c r="J90">
        <f>BYPL_EOD!AI90+BYPL_EOD!AJ90</f>
        <v>57.55</v>
      </c>
      <c r="K90">
        <f>MES_EOD!AI90+MES_EOD!AJ90</f>
        <v>4.8</v>
      </c>
      <c r="L90">
        <f>NDMC_EOD!AI90+NDMC_EOD!AJ90</f>
        <v>18.22</v>
      </c>
      <c r="M90">
        <f>TPDDL_EOD!AI90+TPDDL_EOD!AJ90</f>
        <v>67.14</v>
      </c>
      <c r="N90">
        <f t="shared" si="7"/>
        <v>253.21000000000004</v>
      </c>
      <c r="O90" s="112">
        <f t="shared" si="8"/>
        <v>-1.0000000000019327E-2</v>
      </c>
      <c r="P90">
        <v>105.49583349788712</v>
      </c>
      <c r="Q90">
        <v>57.547727182970647</v>
      </c>
      <c r="R90">
        <v>4.7998104340270915</v>
      </c>
      <c r="S90">
        <v>18.219280439161167</v>
      </c>
      <c r="T90">
        <v>67.137348445953947</v>
      </c>
      <c r="U90" s="114">
        <f t="shared" si="9"/>
        <v>253.19999999999993</v>
      </c>
      <c r="V90" s="112">
        <f t="shared" si="10"/>
        <v>0</v>
      </c>
      <c r="Y90">
        <f>BAWANA!AW90+BAWANA!AX90</f>
        <v>25.9</v>
      </c>
      <c r="Z90">
        <f>BAWANA!BD90+BAWANA!BE90</f>
        <v>25.9</v>
      </c>
      <c r="AA90">
        <f>BAWANA!X90+BAWANA!Y90</f>
        <v>25.9</v>
      </c>
      <c r="AB90">
        <f>BAWANA!AE90+BAWANA!AF90</f>
        <v>25.9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253.20000000000002</v>
      </c>
      <c r="E91">
        <f>BAWANA!AM91</f>
        <v>0</v>
      </c>
      <c r="F91">
        <f t="shared" si="11"/>
        <v>256</v>
      </c>
      <c r="G91">
        <f t="shared" si="12"/>
        <v>253.20000000000002</v>
      </c>
      <c r="H91" s="112"/>
      <c r="I91">
        <f>BRPL_EOD!AI91+BRPL_EOD!AJ91</f>
        <v>105.5</v>
      </c>
      <c r="J91">
        <f>BYPL_EOD!AI91+BYPL_EOD!AJ91</f>
        <v>57.55</v>
      </c>
      <c r="K91">
        <f>MES_EOD!AI91+MES_EOD!AJ91</f>
        <v>4.8</v>
      </c>
      <c r="L91">
        <f>NDMC_EOD!AI91+NDMC_EOD!AJ91</f>
        <v>18.22</v>
      </c>
      <c r="M91">
        <f>TPDDL_EOD!AI91+TPDDL_EOD!AJ91</f>
        <v>67.14</v>
      </c>
      <c r="N91">
        <f t="shared" si="7"/>
        <v>253.21000000000004</v>
      </c>
      <c r="O91" s="112">
        <f t="shared" si="8"/>
        <v>-1.0000000000019327E-2</v>
      </c>
      <c r="P91">
        <v>105.49583349788712</v>
      </c>
      <c r="Q91">
        <v>57.547727182970647</v>
      </c>
      <c r="R91">
        <v>4.7998104340270915</v>
      </c>
      <c r="S91">
        <v>18.219280439161167</v>
      </c>
      <c r="T91">
        <v>67.137348445953947</v>
      </c>
      <c r="U91" s="114">
        <f t="shared" si="9"/>
        <v>253.19999999999993</v>
      </c>
      <c r="V91" s="112">
        <f t="shared" si="10"/>
        <v>0</v>
      </c>
      <c r="Y91">
        <f>BAWANA!AW91+BAWANA!AX91</f>
        <v>25.9</v>
      </c>
      <c r="Z91">
        <f>BAWANA!BD91+BAWANA!BE91</f>
        <v>25.9</v>
      </c>
      <c r="AA91">
        <f>BAWANA!X91+BAWANA!Y91</f>
        <v>25.9</v>
      </c>
      <c r="AB91">
        <f>BAWANA!AE91+BAWANA!AF91</f>
        <v>25.9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253.20000000000002</v>
      </c>
      <c r="E92">
        <f>BAWANA!AM92</f>
        <v>0</v>
      </c>
      <c r="F92">
        <f t="shared" si="11"/>
        <v>256</v>
      </c>
      <c r="G92">
        <f t="shared" si="12"/>
        <v>253.20000000000002</v>
      </c>
      <c r="H92" s="112"/>
      <c r="I92">
        <f>BRPL_EOD!AI92+BRPL_EOD!AJ92</f>
        <v>105.5</v>
      </c>
      <c r="J92">
        <f>BYPL_EOD!AI92+BYPL_EOD!AJ92</f>
        <v>57.55</v>
      </c>
      <c r="K92">
        <f>MES_EOD!AI92+MES_EOD!AJ92</f>
        <v>4.8</v>
      </c>
      <c r="L92">
        <f>NDMC_EOD!AI92+NDMC_EOD!AJ92</f>
        <v>18.22</v>
      </c>
      <c r="M92">
        <f>TPDDL_EOD!AI92+TPDDL_EOD!AJ92</f>
        <v>67.14</v>
      </c>
      <c r="N92">
        <f t="shared" si="7"/>
        <v>253.21000000000004</v>
      </c>
      <c r="O92" s="112">
        <f t="shared" si="8"/>
        <v>-1.0000000000019327E-2</v>
      </c>
      <c r="P92">
        <v>105.49583349788712</v>
      </c>
      <c r="Q92">
        <v>57.547727182970647</v>
      </c>
      <c r="R92">
        <v>4.7998104340270915</v>
      </c>
      <c r="S92">
        <v>18.219280439161167</v>
      </c>
      <c r="T92">
        <v>67.137348445953947</v>
      </c>
      <c r="U92" s="114">
        <f t="shared" si="9"/>
        <v>253.19999999999993</v>
      </c>
      <c r="V92" s="112">
        <f t="shared" si="10"/>
        <v>0</v>
      </c>
      <c r="Y92">
        <f>BAWANA!AW92+BAWANA!AX92</f>
        <v>25.9</v>
      </c>
      <c r="Z92">
        <f>BAWANA!BD92+BAWANA!BE92</f>
        <v>25.9</v>
      </c>
      <c r="AA92">
        <f>BAWANA!X92+BAWANA!Y92</f>
        <v>25.9</v>
      </c>
      <c r="AB92">
        <f>BAWANA!AE92+BAWANA!AF92</f>
        <v>25.9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264</v>
      </c>
      <c r="E93">
        <f>BAWANA!AM93</f>
        <v>0</v>
      </c>
      <c r="F93">
        <f t="shared" si="11"/>
        <v>256</v>
      </c>
      <c r="G93">
        <f t="shared" si="12"/>
        <v>264</v>
      </c>
      <c r="H93" s="112"/>
      <c r="I93">
        <f>BRPL_EOD!AI93+BRPL_EOD!AJ93</f>
        <v>110</v>
      </c>
      <c r="J93">
        <f>BYPL_EOD!AI93+BYPL_EOD!AJ93</f>
        <v>60</v>
      </c>
      <c r="K93">
        <f>MES_EOD!AI93+MES_EOD!AJ93</f>
        <v>5</v>
      </c>
      <c r="L93">
        <f>NDMC_EOD!AI93+NDMC_EOD!AJ93</f>
        <v>19</v>
      </c>
      <c r="M93">
        <f>TPDDL_EOD!AI93+TPDDL_EOD!AJ93</f>
        <v>70</v>
      </c>
      <c r="N93">
        <f t="shared" si="7"/>
        <v>264</v>
      </c>
      <c r="O93" s="112">
        <f t="shared" si="8"/>
        <v>0</v>
      </c>
      <c r="P93">
        <v>110</v>
      </c>
      <c r="Q93">
        <v>60</v>
      </c>
      <c r="R93">
        <v>5</v>
      </c>
      <c r="S93">
        <v>19</v>
      </c>
      <c r="T93">
        <v>70</v>
      </c>
      <c r="U93" s="114">
        <f t="shared" si="9"/>
        <v>264</v>
      </c>
      <c r="V93" s="112">
        <f t="shared" si="10"/>
        <v>0</v>
      </c>
      <c r="Y93">
        <f>BAWANA!AW93+BAWANA!AX93</f>
        <v>27</v>
      </c>
      <c r="Z93">
        <f>BAWANA!BD93+BAWANA!BE93</f>
        <v>0</v>
      </c>
      <c r="AA93">
        <f>BAWANA!X93+BAWANA!Y93</f>
        <v>27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264</v>
      </c>
      <c r="E94">
        <f>BAWANA!AM94</f>
        <v>0</v>
      </c>
      <c r="F94">
        <f t="shared" si="11"/>
        <v>256</v>
      </c>
      <c r="G94">
        <f t="shared" si="12"/>
        <v>264</v>
      </c>
      <c r="H94" s="112"/>
      <c r="I94">
        <f>BRPL_EOD!AI94+BRPL_EOD!AJ94</f>
        <v>110</v>
      </c>
      <c r="J94">
        <f>BYPL_EOD!AI94+BYPL_EOD!AJ94</f>
        <v>60</v>
      </c>
      <c r="K94">
        <f>MES_EOD!AI94+MES_EOD!AJ94</f>
        <v>5</v>
      </c>
      <c r="L94">
        <f>NDMC_EOD!AI94+NDMC_EOD!AJ94</f>
        <v>19</v>
      </c>
      <c r="M94">
        <f>TPDDL_EOD!AI94+TPDDL_EOD!AJ94</f>
        <v>70</v>
      </c>
      <c r="N94">
        <f t="shared" si="7"/>
        <v>264</v>
      </c>
      <c r="O94" s="112">
        <f t="shared" si="8"/>
        <v>0</v>
      </c>
      <c r="P94">
        <v>110</v>
      </c>
      <c r="Q94">
        <v>60</v>
      </c>
      <c r="R94">
        <v>5</v>
      </c>
      <c r="S94">
        <v>19</v>
      </c>
      <c r="T94">
        <v>70</v>
      </c>
      <c r="U94" s="114">
        <f t="shared" si="9"/>
        <v>264</v>
      </c>
      <c r="V94" s="112">
        <f t="shared" si="10"/>
        <v>0</v>
      </c>
      <c r="Y94">
        <f>BAWANA!AW94+BAWANA!AX94</f>
        <v>27</v>
      </c>
      <c r="Z94">
        <f>BAWANA!BD94+BAWANA!BE94</f>
        <v>0</v>
      </c>
      <c r="AA94">
        <f>BAWANA!X94+BAWANA!Y94</f>
        <v>27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264</v>
      </c>
      <c r="E95">
        <f>BAWANA!AM95</f>
        <v>0</v>
      </c>
      <c r="F95">
        <f t="shared" si="11"/>
        <v>256</v>
      </c>
      <c r="G95">
        <f t="shared" si="12"/>
        <v>264</v>
      </c>
      <c r="H95" s="112"/>
      <c r="I95">
        <f>BRPL_EOD!AI95+BRPL_EOD!AJ95</f>
        <v>110</v>
      </c>
      <c r="J95">
        <f>BYPL_EOD!AI95+BYPL_EOD!AJ95</f>
        <v>60</v>
      </c>
      <c r="K95">
        <f>MES_EOD!AI95+MES_EOD!AJ95</f>
        <v>5</v>
      </c>
      <c r="L95">
        <f>NDMC_EOD!AI95+NDMC_EOD!AJ95</f>
        <v>19</v>
      </c>
      <c r="M95">
        <f>TPDDL_EOD!AI95+TPDDL_EOD!AJ95</f>
        <v>70</v>
      </c>
      <c r="N95">
        <f t="shared" si="7"/>
        <v>264</v>
      </c>
      <c r="O95" s="112">
        <f t="shared" si="8"/>
        <v>0</v>
      </c>
      <c r="P95">
        <v>110</v>
      </c>
      <c r="Q95">
        <v>60</v>
      </c>
      <c r="R95">
        <v>5</v>
      </c>
      <c r="S95">
        <v>19</v>
      </c>
      <c r="T95">
        <v>70</v>
      </c>
      <c r="U95" s="114">
        <f t="shared" si="9"/>
        <v>264</v>
      </c>
      <c r="V95" s="112">
        <f t="shared" si="10"/>
        <v>0</v>
      </c>
      <c r="Y95">
        <f>BAWANA!AW95+BAWANA!AX95</f>
        <v>27</v>
      </c>
      <c r="Z95">
        <f>BAWANA!BD95+BAWANA!BE95</f>
        <v>0</v>
      </c>
      <c r="AA95">
        <f>BAWANA!X95+BAWANA!Y95</f>
        <v>27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264</v>
      </c>
      <c r="E96">
        <f>BAWANA!AM96</f>
        <v>0</v>
      </c>
      <c r="F96">
        <f t="shared" si="11"/>
        <v>256</v>
      </c>
      <c r="G96">
        <f t="shared" si="12"/>
        <v>264</v>
      </c>
      <c r="H96" s="112"/>
      <c r="I96">
        <f>BRPL_EOD!AI96+BRPL_EOD!AJ96</f>
        <v>110</v>
      </c>
      <c r="J96">
        <f>BYPL_EOD!AI96+BYPL_EOD!AJ96</f>
        <v>60</v>
      </c>
      <c r="K96">
        <f>MES_EOD!AI96+MES_EOD!AJ96</f>
        <v>5</v>
      </c>
      <c r="L96">
        <f>NDMC_EOD!AI96+NDMC_EOD!AJ96</f>
        <v>19</v>
      </c>
      <c r="M96">
        <f>TPDDL_EOD!AI96+TPDDL_EOD!AJ96</f>
        <v>70</v>
      </c>
      <c r="N96">
        <f t="shared" si="7"/>
        <v>264</v>
      </c>
      <c r="O96" s="112">
        <f t="shared" si="8"/>
        <v>0</v>
      </c>
      <c r="P96">
        <v>110</v>
      </c>
      <c r="Q96">
        <v>60</v>
      </c>
      <c r="R96">
        <v>5</v>
      </c>
      <c r="S96">
        <v>19</v>
      </c>
      <c r="T96">
        <v>70</v>
      </c>
      <c r="U96" s="114">
        <f t="shared" si="9"/>
        <v>264</v>
      </c>
      <c r="V96" s="112">
        <f t="shared" si="10"/>
        <v>0</v>
      </c>
      <c r="Y96">
        <f>BAWANA!AW96+BAWANA!AX96</f>
        <v>27</v>
      </c>
      <c r="Z96">
        <f>BAWANA!BD96+BAWANA!BE96</f>
        <v>0</v>
      </c>
      <c r="AA96">
        <f>BAWANA!X96+BAWANA!Y96</f>
        <v>27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264</v>
      </c>
      <c r="E97">
        <f>BAWANA!AM97</f>
        <v>0</v>
      </c>
      <c r="F97">
        <f t="shared" si="11"/>
        <v>256</v>
      </c>
      <c r="G97">
        <f t="shared" si="12"/>
        <v>264</v>
      </c>
      <c r="H97" s="112"/>
      <c r="I97">
        <f>BRPL_EOD!AI97+BRPL_EOD!AJ97</f>
        <v>110</v>
      </c>
      <c r="J97">
        <f>BYPL_EOD!AI97+BYPL_EOD!AJ97</f>
        <v>60</v>
      </c>
      <c r="K97">
        <f>MES_EOD!AI97+MES_EOD!AJ97</f>
        <v>5</v>
      </c>
      <c r="L97">
        <f>NDMC_EOD!AI97+NDMC_EOD!AJ97</f>
        <v>19</v>
      </c>
      <c r="M97">
        <f>TPDDL_EOD!AI97+TPDDL_EOD!AJ97</f>
        <v>70</v>
      </c>
      <c r="N97">
        <f t="shared" si="7"/>
        <v>264</v>
      </c>
      <c r="O97" s="112">
        <f t="shared" si="8"/>
        <v>0</v>
      </c>
      <c r="P97">
        <v>110</v>
      </c>
      <c r="Q97">
        <v>60</v>
      </c>
      <c r="R97">
        <v>5</v>
      </c>
      <c r="S97">
        <v>19</v>
      </c>
      <c r="T97">
        <v>70</v>
      </c>
      <c r="U97" s="114">
        <f t="shared" si="9"/>
        <v>264</v>
      </c>
      <c r="V97" s="112">
        <f t="shared" si="10"/>
        <v>0</v>
      </c>
      <c r="Y97">
        <f>BAWANA!AW97+BAWANA!AX97</f>
        <v>27</v>
      </c>
      <c r="Z97">
        <f>BAWANA!BD97+BAWANA!BE97</f>
        <v>0</v>
      </c>
      <c r="AA97">
        <f>BAWANA!X97+BAWANA!Y97</f>
        <v>27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264</v>
      </c>
      <c r="E98">
        <f>BAWANA!AM98</f>
        <v>0</v>
      </c>
      <c r="F98">
        <f t="shared" si="11"/>
        <v>256</v>
      </c>
      <c r="G98">
        <f t="shared" si="12"/>
        <v>264</v>
      </c>
      <c r="H98" s="112"/>
      <c r="I98">
        <f>BRPL_EOD!AI98+BRPL_EOD!AJ98</f>
        <v>110</v>
      </c>
      <c r="J98">
        <f>BYPL_EOD!AI98+BYPL_EOD!AJ98</f>
        <v>60</v>
      </c>
      <c r="K98">
        <f>MES_EOD!AI98+MES_EOD!AJ98</f>
        <v>5</v>
      </c>
      <c r="L98">
        <f>NDMC_EOD!AI98+NDMC_EOD!AJ98</f>
        <v>19</v>
      </c>
      <c r="M98">
        <f>TPDDL_EOD!AI98+TPDDL_EOD!AJ98</f>
        <v>70</v>
      </c>
      <c r="N98">
        <f t="shared" si="7"/>
        <v>264</v>
      </c>
      <c r="O98" s="112">
        <f t="shared" si="8"/>
        <v>0</v>
      </c>
      <c r="P98">
        <v>110</v>
      </c>
      <c r="Q98">
        <v>60</v>
      </c>
      <c r="R98">
        <v>5</v>
      </c>
      <c r="S98">
        <v>19</v>
      </c>
      <c r="T98">
        <v>70</v>
      </c>
      <c r="U98" s="114">
        <f t="shared" si="9"/>
        <v>264</v>
      </c>
      <c r="V98" s="112">
        <f t="shared" si="10"/>
        <v>0</v>
      </c>
      <c r="Y98">
        <f>BAWANA!AW98+BAWANA!AX98</f>
        <v>27</v>
      </c>
      <c r="Z98">
        <f>BAWANA!BD98+BAWANA!BE98</f>
        <v>0</v>
      </c>
      <c r="AA98">
        <f>BAWANA!X98+BAWANA!Y98</f>
        <v>27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0.20250000000000001</v>
      </c>
      <c r="D99" s="114">
        <f t="shared" si="14"/>
        <v>5.5978425000000005</v>
      </c>
      <c r="E99" s="114">
        <f t="shared" si="14"/>
        <v>0</v>
      </c>
      <c r="F99" s="114">
        <f t="shared" si="14"/>
        <v>6.306</v>
      </c>
      <c r="G99" s="114">
        <f t="shared" si="14"/>
        <v>5.5978425000000005</v>
      </c>
      <c r="H99" s="114"/>
      <c r="I99" s="114">
        <f t="shared" si="14"/>
        <v>2.1370450000000027</v>
      </c>
      <c r="J99" s="114">
        <f t="shared" si="14"/>
        <v>1.2969750000000013</v>
      </c>
      <c r="K99" s="114">
        <f t="shared" si="14"/>
        <v>0.12086999999999998</v>
      </c>
      <c r="L99" s="114">
        <f t="shared" si="14"/>
        <v>0.45958000000000027</v>
      </c>
      <c r="M99" s="114">
        <f t="shared" si="14"/>
        <v>1.59633</v>
      </c>
      <c r="N99" s="114">
        <f t="shared" si="14"/>
        <v>5.6107999999999985</v>
      </c>
      <c r="O99" s="114">
        <f t="shared" si="14"/>
        <v>-1.2957500000000238E-2</v>
      </c>
      <c r="P99" s="114">
        <f t="shared" si="14"/>
        <v>2.1314096307372123</v>
      </c>
      <c r="Q99" s="114">
        <f t="shared" si="14"/>
        <v>1.293900435296192</v>
      </c>
      <c r="R99" s="114">
        <f t="shared" si="14"/>
        <v>0.12061357004411741</v>
      </c>
      <c r="S99" s="114">
        <f t="shared" si="14"/>
        <v>0.45917462393962011</v>
      </c>
      <c r="T99" s="114">
        <f t="shared" si="14"/>
        <v>1.5927442399828573</v>
      </c>
      <c r="U99" s="114">
        <f t="shared" si="14"/>
        <v>5.5978424999999996</v>
      </c>
      <c r="V99" s="114">
        <f t="shared" si="10"/>
        <v>0</v>
      </c>
      <c r="Y99" s="114">
        <f>SUM(Y3:Y98)/4000</f>
        <v>0.52855500000000011</v>
      </c>
      <c r="Z99" s="114">
        <f t="shared" ref="Z99:AD99" si="15">SUM(Z3:Z98)/4000</f>
        <v>0.44572500000000009</v>
      </c>
      <c r="AA99" s="114">
        <f t="shared" si="15"/>
        <v>0.52855500000000011</v>
      </c>
      <c r="AB99" s="114">
        <f t="shared" si="15"/>
        <v>0.44572500000000009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35.723911000000001</v>
      </c>
      <c r="E3">
        <v>0</v>
      </c>
      <c r="F3">
        <v>0</v>
      </c>
      <c r="G3">
        <v>66.809428999999994</v>
      </c>
      <c r="H3">
        <v>0</v>
      </c>
      <c r="I3">
        <v>0</v>
      </c>
      <c r="J3">
        <v>85.014245000000003</v>
      </c>
      <c r="K3">
        <v>688.24901399999999</v>
      </c>
      <c r="L3">
        <v>438.59606000000002</v>
      </c>
      <c r="M3">
        <v>93.324174999999997</v>
      </c>
      <c r="N3">
        <v>119.5917</v>
      </c>
      <c r="O3">
        <v>125.29529100000001</v>
      </c>
      <c r="P3">
        <v>136.07848999999999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18.140333999999999</v>
      </c>
      <c r="W3">
        <v>43.704000000000001</v>
      </c>
      <c r="X3">
        <v>147.515625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16.886901999999999</v>
      </c>
      <c r="AG3">
        <v>30.682886</v>
      </c>
      <c r="AH3">
        <v>59.449289999999998</v>
      </c>
      <c r="AI3">
        <v>0</v>
      </c>
      <c r="AJ3">
        <v>0</v>
      </c>
      <c r="AK3">
        <v>56.429333999999997</v>
      </c>
      <c r="AL3">
        <v>53.451999999999998</v>
      </c>
      <c r="AM3">
        <v>16.588864999999998</v>
      </c>
      <c r="AN3">
        <v>1.00939</v>
      </c>
      <c r="AO3">
        <v>0</v>
      </c>
      <c r="AP3">
        <v>0.51239999999999997</v>
      </c>
      <c r="AQ3">
        <v>26.273875</v>
      </c>
      <c r="AR3">
        <v>52.991999999999997</v>
      </c>
      <c r="AS3">
        <v>34.438056000000003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0.60728000000000004</v>
      </c>
      <c r="BA3">
        <v>0.67763200000000001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3204.3692970000011</v>
      </c>
    </row>
    <row r="4" spans="1:121">
      <c r="A4" t="s">
        <v>46</v>
      </c>
      <c r="B4">
        <v>0</v>
      </c>
      <c r="C4">
        <v>0</v>
      </c>
      <c r="D4">
        <v>35.723911000000001</v>
      </c>
      <c r="E4">
        <v>0</v>
      </c>
      <c r="F4">
        <v>0</v>
      </c>
      <c r="G4">
        <v>66.809428999999994</v>
      </c>
      <c r="H4">
        <v>0</v>
      </c>
      <c r="I4">
        <v>0</v>
      </c>
      <c r="J4">
        <v>85.014246</v>
      </c>
      <c r="K4">
        <v>688.24901399999999</v>
      </c>
      <c r="L4">
        <v>438.59606000000002</v>
      </c>
      <c r="M4">
        <v>93.324174999999997</v>
      </c>
      <c r="N4">
        <v>119.5917</v>
      </c>
      <c r="O4">
        <v>125.29529100000001</v>
      </c>
      <c r="P4">
        <v>136.07848999999999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18.140333999999999</v>
      </c>
      <c r="W4">
        <v>43.704000000000001</v>
      </c>
      <c r="X4">
        <v>147.515625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16.886901999999999</v>
      </c>
      <c r="AG4">
        <v>30.682886</v>
      </c>
      <c r="AH4">
        <v>59.449289999999998</v>
      </c>
      <c r="AI4">
        <v>0</v>
      </c>
      <c r="AJ4">
        <v>0</v>
      </c>
      <c r="AK4">
        <v>56.429333999999997</v>
      </c>
      <c r="AL4">
        <v>53.451999999999998</v>
      </c>
      <c r="AM4">
        <v>16.588864999999998</v>
      </c>
      <c r="AN4">
        <v>1.00939</v>
      </c>
      <c r="AO4">
        <v>0</v>
      </c>
      <c r="AP4">
        <v>0.51239999999999997</v>
      </c>
      <c r="AQ4">
        <v>26.273875</v>
      </c>
      <c r="AR4">
        <v>52.991999999999997</v>
      </c>
      <c r="AS4">
        <v>34.438056000000003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0.60728000000000004</v>
      </c>
      <c r="BA4">
        <v>0.67763200000000001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3204.3692980000005</v>
      </c>
    </row>
    <row r="5" spans="1:121">
      <c r="A5" t="s">
        <v>47</v>
      </c>
      <c r="B5">
        <v>0</v>
      </c>
      <c r="C5">
        <v>0</v>
      </c>
      <c r="D5">
        <v>35.723911000000001</v>
      </c>
      <c r="E5">
        <v>0</v>
      </c>
      <c r="F5">
        <v>0</v>
      </c>
      <c r="G5">
        <v>66.809428999999994</v>
      </c>
      <c r="H5">
        <v>0</v>
      </c>
      <c r="I5">
        <v>0</v>
      </c>
      <c r="J5">
        <v>85.014245000000003</v>
      </c>
      <c r="K5">
        <v>688.24901399999999</v>
      </c>
      <c r="L5">
        <v>438.59606000000002</v>
      </c>
      <c r="M5">
        <v>93.324174999999997</v>
      </c>
      <c r="N5">
        <v>119.5917</v>
      </c>
      <c r="O5">
        <v>125.29529100000001</v>
      </c>
      <c r="P5">
        <v>136.07848999999999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18.140333999999999</v>
      </c>
      <c r="W5">
        <v>43.704000000000001</v>
      </c>
      <c r="X5">
        <v>147.515625</v>
      </c>
      <c r="Y5">
        <v>0</v>
      </c>
      <c r="Z5">
        <v>6.5537999999999998</v>
      </c>
      <c r="AA5">
        <v>28.045000000000002</v>
      </c>
      <c r="AB5">
        <v>41.864567000000001</v>
      </c>
      <c r="AC5">
        <v>30.573592999999999</v>
      </c>
      <c r="AD5">
        <v>9.57165</v>
      </c>
      <c r="AE5">
        <v>51.987209</v>
      </c>
      <c r="AF5">
        <v>16.886901999999999</v>
      </c>
      <c r="AG5">
        <v>30.682886</v>
      </c>
      <c r="AH5">
        <v>59.449289999999998</v>
      </c>
      <c r="AI5">
        <v>0</v>
      </c>
      <c r="AJ5">
        <v>0</v>
      </c>
      <c r="AK5">
        <v>56.429333999999997</v>
      </c>
      <c r="AL5">
        <v>84.9422</v>
      </c>
      <c r="AM5">
        <v>16.588864999999998</v>
      </c>
      <c r="AN5">
        <v>1.00939</v>
      </c>
      <c r="AO5">
        <v>0</v>
      </c>
      <c r="AP5">
        <v>0.51239999999999997</v>
      </c>
      <c r="AQ5">
        <v>26.273875</v>
      </c>
      <c r="AR5">
        <v>49.128</v>
      </c>
      <c r="AS5">
        <v>34.438056000000003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0.60728000000000004</v>
      </c>
      <c r="BA5">
        <v>0.67763200000000001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3217.8924170000009</v>
      </c>
    </row>
    <row r="6" spans="1:121">
      <c r="A6" t="s">
        <v>48</v>
      </c>
      <c r="B6">
        <v>0</v>
      </c>
      <c r="C6">
        <v>0</v>
      </c>
      <c r="D6">
        <v>35.723911000000001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86.178824000000006</v>
      </c>
      <c r="K6">
        <v>688.24901399999999</v>
      </c>
      <c r="L6">
        <v>438.59606000000002</v>
      </c>
      <c r="M6">
        <v>93.324174999999997</v>
      </c>
      <c r="N6">
        <v>119.5917</v>
      </c>
      <c r="O6">
        <v>125.29529100000001</v>
      </c>
      <c r="P6">
        <v>136.07848999999999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18.140333999999999</v>
      </c>
      <c r="W6">
        <v>43.704000000000001</v>
      </c>
      <c r="X6">
        <v>147.515625</v>
      </c>
      <c r="Y6">
        <v>0</v>
      </c>
      <c r="Z6">
        <v>6.5537999999999998</v>
      </c>
      <c r="AA6">
        <v>28.045000000000002</v>
      </c>
      <c r="AB6">
        <v>41.864567000000001</v>
      </c>
      <c r="AC6">
        <v>30.573592999999999</v>
      </c>
      <c r="AD6">
        <v>9.57165</v>
      </c>
      <c r="AE6">
        <v>51.987209</v>
      </c>
      <c r="AF6">
        <v>16.886901999999999</v>
      </c>
      <c r="AG6">
        <v>30.682886</v>
      </c>
      <c r="AH6">
        <v>59.449289999999998</v>
      </c>
      <c r="AI6">
        <v>0</v>
      </c>
      <c r="AJ6">
        <v>0</v>
      </c>
      <c r="AK6">
        <v>56.429333999999997</v>
      </c>
      <c r="AL6">
        <v>84.9422</v>
      </c>
      <c r="AM6">
        <v>16.588864999999998</v>
      </c>
      <c r="AN6">
        <v>1.00939</v>
      </c>
      <c r="AO6">
        <v>0</v>
      </c>
      <c r="AP6">
        <v>0.51239999999999997</v>
      </c>
      <c r="AQ6">
        <v>26.273875</v>
      </c>
      <c r="AR6">
        <v>49.128</v>
      </c>
      <c r="AS6">
        <v>34.438056000000003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0.60728000000000004</v>
      </c>
      <c r="BA6">
        <v>0.67763200000000001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3219.0569960000007</v>
      </c>
    </row>
    <row r="7" spans="1:121">
      <c r="A7" t="s">
        <v>49</v>
      </c>
      <c r="B7">
        <v>0</v>
      </c>
      <c r="C7">
        <v>0</v>
      </c>
      <c r="D7">
        <v>35.723911000000001</v>
      </c>
      <c r="E7">
        <v>0</v>
      </c>
      <c r="F7">
        <v>0</v>
      </c>
      <c r="G7">
        <v>66.809428999999994</v>
      </c>
      <c r="H7">
        <v>0</v>
      </c>
      <c r="I7">
        <v>0</v>
      </c>
      <c r="J7">
        <v>86.178824000000006</v>
      </c>
      <c r="K7">
        <v>688.24901399999999</v>
      </c>
      <c r="L7">
        <v>438.59606000000002</v>
      </c>
      <c r="M7">
        <v>93.324174999999997</v>
      </c>
      <c r="N7">
        <v>119.5917</v>
      </c>
      <c r="O7">
        <v>125.29529100000001</v>
      </c>
      <c r="P7">
        <v>136.07848999999999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18.140333999999999</v>
      </c>
      <c r="W7">
        <v>43.704000000000001</v>
      </c>
      <c r="X7">
        <v>147.515625</v>
      </c>
      <c r="Y7">
        <v>0</v>
      </c>
      <c r="Z7">
        <v>6.5537999999999998</v>
      </c>
      <c r="AA7">
        <v>28.045000000000002</v>
      </c>
      <c r="AB7">
        <v>41.864567000000001</v>
      </c>
      <c r="AC7">
        <v>30.573592999999999</v>
      </c>
      <c r="AD7">
        <v>9.57165</v>
      </c>
      <c r="AE7">
        <v>51.987209</v>
      </c>
      <c r="AF7">
        <v>16.886901999999999</v>
      </c>
      <c r="AG7">
        <v>30.682886</v>
      </c>
      <c r="AH7">
        <v>59.449289999999998</v>
      </c>
      <c r="AI7">
        <v>0</v>
      </c>
      <c r="AJ7">
        <v>0</v>
      </c>
      <c r="AK7">
        <v>56.429333999999997</v>
      </c>
      <c r="AL7">
        <v>84.9422</v>
      </c>
      <c r="AM7">
        <v>16.588864999999998</v>
      </c>
      <c r="AN7">
        <v>1.00939</v>
      </c>
      <c r="AO7">
        <v>0</v>
      </c>
      <c r="AP7">
        <v>0.51239999999999997</v>
      </c>
      <c r="AQ7">
        <v>26.273875</v>
      </c>
      <c r="AR7">
        <v>49.128</v>
      </c>
      <c r="AS7">
        <v>34.438056000000003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</v>
      </c>
      <c r="BA7">
        <v>0.67763200000000001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3218.4497160000005</v>
      </c>
    </row>
    <row r="8" spans="1:121">
      <c r="A8" t="s">
        <v>50</v>
      </c>
      <c r="B8">
        <v>0</v>
      </c>
      <c r="C8">
        <v>0</v>
      </c>
      <c r="D8">
        <v>35.723911000000001</v>
      </c>
      <c r="E8">
        <v>0</v>
      </c>
      <c r="F8">
        <v>0</v>
      </c>
      <c r="G8">
        <v>66.809428999999994</v>
      </c>
      <c r="H8">
        <v>0</v>
      </c>
      <c r="I8">
        <v>0</v>
      </c>
      <c r="J8">
        <v>86.178824000000006</v>
      </c>
      <c r="K8">
        <v>688.24901399999999</v>
      </c>
      <c r="L8">
        <v>438.59606000000002</v>
      </c>
      <c r="M8">
        <v>93.324174999999997</v>
      </c>
      <c r="N8">
        <v>119.5917</v>
      </c>
      <c r="O8">
        <v>125.29529100000001</v>
      </c>
      <c r="P8">
        <v>136.07848999999999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18.140333999999999</v>
      </c>
      <c r="W8">
        <v>43.704000000000001</v>
      </c>
      <c r="X8">
        <v>147.515625</v>
      </c>
      <c r="Y8">
        <v>0</v>
      </c>
      <c r="Z8">
        <v>6.5537999999999998</v>
      </c>
      <c r="AA8">
        <v>28.045000000000002</v>
      </c>
      <c r="AB8">
        <v>41.864567000000001</v>
      </c>
      <c r="AC8">
        <v>30.573592999999999</v>
      </c>
      <c r="AD8">
        <v>9.57165</v>
      </c>
      <c r="AE8">
        <v>51.987209</v>
      </c>
      <c r="AF8">
        <v>16.886901999999999</v>
      </c>
      <c r="AG8">
        <v>30.682886</v>
      </c>
      <c r="AH8">
        <v>59.449289999999998</v>
      </c>
      <c r="AI8">
        <v>0</v>
      </c>
      <c r="AJ8">
        <v>0</v>
      </c>
      <c r="AK8">
        <v>56.429333999999997</v>
      </c>
      <c r="AL8">
        <v>84.9422</v>
      </c>
      <c r="AM8">
        <v>16.588864999999998</v>
      </c>
      <c r="AN8">
        <v>1.00939</v>
      </c>
      <c r="AO8">
        <v>0</v>
      </c>
      <c r="AP8">
        <v>0.51239999999999997</v>
      </c>
      <c r="AQ8">
        <v>26.273875</v>
      </c>
      <c r="AR8">
        <v>49.128</v>
      </c>
      <c r="AS8">
        <v>34.438056000000003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</v>
      </c>
      <c r="BA8">
        <v>0.67763200000000001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3218.4497160000005</v>
      </c>
    </row>
    <row r="9" spans="1:121">
      <c r="A9" t="s">
        <v>51</v>
      </c>
      <c r="B9">
        <v>0</v>
      </c>
      <c r="C9">
        <v>0</v>
      </c>
      <c r="D9">
        <v>35.723911000000001</v>
      </c>
      <c r="E9">
        <v>0</v>
      </c>
      <c r="F9">
        <v>0</v>
      </c>
      <c r="G9">
        <v>66.809428999999994</v>
      </c>
      <c r="H9">
        <v>0</v>
      </c>
      <c r="I9">
        <v>0</v>
      </c>
      <c r="J9">
        <v>86.178824000000006</v>
      </c>
      <c r="K9">
        <v>688.24901399999999</v>
      </c>
      <c r="L9">
        <v>438.59606000000002</v>
      </c>
      <c r="M9">
        <v>93.324174999999997</v>
      </c>
      <c r="N9">
        <v>119.5917</v>
      </c>
      <c r="O9">
        <v>125.29529100000001</v>
      </c>
      <c r="P9">
        <v>136.07848999999999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18.140333999999999</v>
      </c>
      <c r="W9">
        <v>43.704000000000001</v>
      </c>
      <c r="X9">
        <v>147.515625</v>
      </c>
      <c r="Y9">
        <v>0</v>
      </c>
      <c r="Z9">
        <v>6.5537999999999998</v>
      </c>
      <c r="AA9">
        <v>28.045000000000002</v>
      </c>
      <c r="AB9">
        <v>41.864567000000001</v>
      </c>
      <c r="AC9">
        <v>30.573592999999999</v>
      </c>
      <c r="AD9">
        <v>9.57165</v>
      </c>
      <c r="AE9">
        <v>51.987209</v>
      </c>
      <c r="AF9">
        <v>16.886901999999999</v>
      </c>
      <c r="AG9">
        <v>30.682886</v>
      </c>
      <c r="AH9">
        <v>59.449289999999998</v>
      </c>
      <c r="AI9">
        <v>0</v>
      </c>
      <c r="AJ9">
        <v>0</v>
      </c>
      <c r="AK9">
        <v>56.429333999999997</v>
      </c>
      <c r="AL9">
        <v>84.9422</v>
      </c>
      <c r="AM9">
        <v>16.588864999999998</v>
      </c>
      <c r="AN9">
        <v>1.00939</v>
      </c>
      <c r="AO9">
        <v>0</v>
      </c>
      <c r="AP9">
        <v>1.1529</v>
      </c>
      <c r="AQ9">
        <v>26.273875</v>
      </c>
      <c r="AR9">
        <v>49.128</v>
      </c>
      <c r="AS9">
        <v>33.873497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0.67763200000000001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3218.5256570000006</v>
      </c>
    </row>
    <row r="10" spans="1:121">
      <c r="A10" t="s">
        <v>52</v>
      </c>
      <c r="B10">
        <v>0</v>
      </c>
      <c r="C10">
        <v>0</v>
      </c>
      <c r="D10">
        <v>35.723911000000001</v>
      </c>
      <c r="E10">
        <v>0</v>
      </c>
      <c r="F10">
        <v>0</v>
      </c>
      <c r="G10">
        <v>66.809428999999994</v>
      </c>
      <c r="H10">
        <v>0</v>
      </c>
      <c r="I10">
        <v>0</v>
      </c>
      <c r="J10">
        <v>86.178824000000006</v>
      </c>
      <c r="K10">
        <v>688.24901399999999</v>
      </c>
      <c r="L10">
        <v>438.59606000000002</v>
      </c>
      <c r="M10">
        <v>93.324174999999997</v>
      </c>
      <c r="N10">
        <v>119.5917</v>
      </c>
      <c r="O10">
        <v>125.29529100000001</v>
      </c>
      <c r="P10">
        <v>136.07848999999999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18.140333999999999</v>
      </c>
      <c r="W10">
        <v>43.704000000000001</v>
      </c>
      <c r="X10">
        <v>147.515625</v>
      </c>
      <c r="Y10">
        <v>0</v>
      </c>
      <c r="Z10">
        <v>6.5537999999999998</v>
      </c>
      <c r="AA10">
        <v>28.045000000000002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16.886901999999999</v>
      </c>
      <c r="AG10">
        <v>30.682886</v>
      </c>
      <c r="AH10">
        <v>59.449289999999998</v>
      </c>
      <c r="AI10">
        <v>0</v>
      </c>
      <c r="AJ10">
        <v>0</v>
      </c>
      <c r="AK10">
        <v>56.429333999999997</v>
      </c>
      <c r="AL10">
        <v>84.9422</v>
      </c>
      <c r="AM10">
        <v>16.588864999999998</v>
      </c>
      <c r="AN10">
        <v>1.00939</v>
      </c>
      <c r="AO10">
        <v>0</v>
      </c>
      <c r="AP10">
        <v>1.1529</v>
      </c>
      <c r="AQ10">
        <v>26.273875</v>
      </c>
      <c r="AR10">
        <v>49.128</v>
      </c>
      <c r="AS10">
        <v>33.873497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0.67763200000000001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3218.5256570000006</v>
      </c>
    </row>
    <row r="11" spans="1:121">
      <c r="A11" t="s">
        <v>53</v>
      </c>
      <c r="B11">
        <v>0</v>
      </c>
      <c r="C11">
        <v>10.605536000000001</v>
      </c>
      <c r="D11">
        <v>25.118373999999999</v>
      </c>
      <c r="E11">
        <v>0</v>
      </c>
      <c r="F11">
        <v>0</v>
      </c>
      <c r="G11">
        <v>65.657542000000007</v>
      </c>
      <c r="H11">
        <v>0</v>
      </c>
      <c r="I11">
        <v>0</v>
      </c>
      <c r="J11">
        <v>86.178824000000006</v>
      </c>
      <c r="K11">
        <v>688.24901399999999</v>
      </c>
      <c r="L11">
        <v>438.59606000000002</v>
      </c>
      <c r="M11">
        <v>93.324174999999997</v>
      </c>
      <c r="N11">
        <v>119.5917</v>
      </c>
      <c r="O11">
        <v>125.29529100000001</v>
      </c>
      <c r="P11">
        <v>139.13643400000001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18.140333999999999</v>
      </c>
      <c r="W11">
        <v>43.704000000000001</v>
      </c>
      <c r="X11">
        <v>147.515625</v>
      </c>
      <c r="Y11">
        <v>0</v>
      </c>
      <c r="Z11">
        <v>6.5537999999999998</v>
      </c>
      <c r="AA11">
        <v>28.045000000000002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16.886901999999999</v>
      </c>
      <c r="AG11">
        <v>30.682886</v>
      </c>
      <c r="AH11">
        <v>59.449289999999998</v>
      </c>
      <c r="AI11">
        <v>0</v>
      </c>
      <c r="AJ11">
        <v>0</v>
      </c>
      <c r="AK11">
        <v>56.429333999999997</v>
      </c>
      <c r="AL11">
        <v>66.814999999999998</v>
      </c>
      <c r="AM11">
        <v>16.588864999999998</v>
      </c>
      <c r="AN11">
        <v>1.00939</v>
      </c>
      <c r="AO11">
        <v>0</v>
      </c>
      <c r="AP11">
        <v>1.1529</v>
      </c>
      <c r="AQ11">
        <v>26.273875</v>
      </c>
      <c r="AR11">
        <v>52.991999999999997</v>
      </c>
      <c r="AS11">
        <v>33.873497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0.67763200000000001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3206.1685130000005</v>
      </c>
    </row>
    <row r="12" spans="1:121">
      <c r="A12" t="s">
        <v>54</v>
      </c>
      <c r="B12">
        <v>0</v>
      </c>
      <c r="C12">
        <v>10.605536000000001</v>
      </c>
      <c r="D12">
        <v>25.118373999999999</v>
      </c>
      <c r="E12">
        <v>0</v>
      </c>
      <c r="F12">
        <v>0</v>
      </c>
      <c r="G12">
        <v>65.657542000000007</v>
      </c>
      <c r="H12">
        <v>0</v>
      </c>
      <c r="I12">
        <v>0</v>
      </c>
      <c r="J12">
        <v>86.178824000000006</v>
      </c>
      <c r="K12">
        <v>688.24901399999999</v>
      </c>
      <c r="L12">
        <v>438.59606000000002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18.140333999999999</v>
      </c>
      <c r="W12">
        <v>43.704000000000001</v>
      </c>
      <c r="X12">
        <v>147.515625</v>
      </c>
      <c r="Y12">
        <v>0</v>
      </c>
      <c r="Z12">
        <v>6.5537999999999998</v>
      </c>
      <c r="AA12">
        <v>28.045000000000002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16.886901999999999</v>
      </c>
      <c r="AG12">
        <v>30.682886</v>
      </c>
      <c r="AH12">
        <v>59.449289999999998</v>
      </c>
      <c r="AI12">
        <v>0</v>
      </c>
      <c r="AJ12">
        <v>0</v>
      </c>
      <c r="AK12">
        <v>56.429333999999997</v>
      </c>
      <c r="AL12">
        <v>66.814999999999998</v>
      </c>
      <c r="AM12">
        <v>16.588864999999998</v>
      </c>
      <c r="AN12">
        <v>1.00939</v>
      </c>
      <c r="AO12">
        <v>0</v>
      </c>
      <c r="AP12">
        <v>1.1529</v>
      </c>
      <c r="AQ12">
        <v>26.273875</v>
      </c>
      <c r="AR12">
        <v>52.991999999999997</v>
      </c>
      <c r="AS12">
        <v>33.873497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0.67763200000000001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3209.0353350000005</v>
      </c>
    </row>
    <row r="13" spans="1:121">
      <c r="A13" t="s">
        <v>55</v>
      </c>
      <c r="B13">
        <v>0</v>
      </c>
      <c r="C13">
        <v>10.605536000000001</v>
      </c>
      <c r="D13">
        <v>25.118373999999999</v>
      </c>
      <c r="E13">
        <v>0</v>
      </c>
      <c r="F13">
        <v>0</v>
      </c>
      <c r="G13">
        <v>65.657542000000007</v>
      </c>
      <c r="H13">
        <v>0</v>
      </c>
      <c r="I13">
        <v>0</v>
      </c>
      <c r="J13">
        <v>86.178824000000006</v>
      </c>
      <c r="K13">
        <v>688.24901399999999</v>
      </c>
      <c r="L13">
        <v>438.59606000000002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18.140333999999999</v>
      </c>
      <c r="W13">
        <v>43.704000000000001</v>
      </c>
      <c r="X13">
        <v>147.515625</v>
      </c>
      <c r="Y13">
        <v>0</v>
      </c>
      <c r="Z13">
        <v>6.5537999999999998</v>
      </c>
      <c r="AA13">
        <v>28.045000000000002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16.886901999999999</v>
      </c>
      <c r="AG13">
        <v>30.682886</v>
      </c>
      <c r="AH13">
        <v>59.449289999999998</v>
      </c>
      <c r="AI13">
        <v>0</v>
      </c>
      <c r="AJ13">
        <v>0</v>
      </c>
      <c r="AK13">
        <v>56.429333999999997</v>
      </c>
      <c r="AL13">
        <v>66.814999999999998</v>
      </c>
      <c r="AM13">
        <v>16.588864999999998</v>
      </c>
      <c r="AN13">
        <v>1.00939</v>
      </c>
      <c r="AO13">
        <v>0</v>
      </c>
      <c r="AP13">
        <v>1.1529</v>
      </c>
      <c r="AQ13">
        <v>26.273875</v>
      </c>
      <c r="AR13">
        <v>52.991999999999997</v>
      </c>
      <c r="AS13">
        <v>33.873497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0.67763200000000001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3209.0353350000005</v>
      </c>
    </row>
    <row r="14" spans="1:121">
      <c r="A14" t="s">
        <v>56</v>
      </c>
      <c r="B14">
        <v>0</v>
      </c>
      <c r="C14">
        <v>10.605536000000001</v>
      </c>
      <c r="D14">
        <v>25.118373999999999</v>
      </c>
      <c r="E14">
        <v>0</v>
      </c>
      <c r="F14">
        <v>0</v>
      </c>
      <c r="G14">
        <v>65.657542000000007</v>
      </c>
      <c r="H14">
        <v>0</v>
      </c>
      <c r="I14">
        <v>0</v>
      </c>
      <c r="J14">
        <v>86.178824000000006</v>
      </c>
      <c r="K14">
        <v>688.24901399999999</v>
      </c>
      <c r="L14">
        <v>438.59606000000002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18.140333999999999</v>
      </c>
      <c r="W14">
        <v>43.704000000000001</v>
      </c>
      <c r="X14">
        <v>147.515625</v>
      </c>
      <c r="Y14">
        <v>0</v>
      </c>
      <c r="Z14">
        <v>6.5537999999999998</v>
      </c>
      <c r="AA14">
        <v>28.045000000000002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16.886901999999999</v>
      </c>
      <c r="AG14">
        <v>30.682886</v>
      </c>
      <c r="AH14">
        <v>59.449289999999998</v>
      </c>
      <c r="AI14">
        <v>0</v>
      </c>
      <c r="AJ14">
        <v>0</v>
      </c>
      <c r="AK14">
        <v>56.429333999999997</v>
      </c>
      <c r="AL14">
        <v>66.814999999999998</v>
      </c>
      <c r="AM14">
        <v>16.588864999999998</v>
      </c>
      <c r="AN14">
        <v>1.00939</v>
      </c>
      <c r="AO14">
        <v>0</v>
      </c>
      <c r="AP14">
        <v>1.1529</v>
      </c>
      <c r="AQ14">
        <v>26.273875</v>
      </c>
      <c r="AR14">
        <v>52.991999999999997</v>
      </c>
      <c r="AS14">
        <v>33.873497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0.67763200000000001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3209.0353350000005</v>
      </c>
    </row>
    <row r="15" spans="1:121">
      <c r="A15" t="s">
        <v>57</v>
      </c>
      <c r="B15">
        <v>0</v>
      </c>
      <c r="C15">
        <v>10.605536000000001</v>
      </c>
      <c r="D15">
        <v>25.118373999999999</v>
      </c>
      <c r="E15">
        <v>0</v>
      </c>
      <c r="F15">
        <v>0</v>
      </c>
      <c r="G15">
        <v>66.809428999999994</v>
      </c>
      <c r="H15">
        <v>0</v>
      </c>
      <c r="I15">
        <v>0</v>
      </c>
      <c r="J15">
        <v>86.178824000000006</v>
      </c>
      <c r="K15">
        <v>688.24901399999999</v>
      </c>
      <c r="L15">
        <v>438.59606000000002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18.140333999999999</v>
      </c>
      <c r="W15">
        <v>43.704000000000001</v>
      </c>
      <c r="X15">
        <v>147.515625</v>
      </c>
      <c r="Y15">
        <v>0</v>
      </c>
      <c r="Z15">
        <v>6.5537999999999998</v>
      </c>
      <c r="AA15">
        <v>28.045000000000002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16.886901999999999</v>
      </c>
      <c r="AG15">
        <v>30.682886</v>
      </c>
      <c r="AH15">
        <v>59.449289999999998</v>
      </c>
      <c r="AI15">
        <v>0</v>
      </c>
      <c r="AJ15">
        <v>0</v>
      </c>
      <c r="AK15">
        <v>56.429333999999997</v>
      </c>
      <c r="AL15">
        <v>79.364599999999996</v>
      </c>
      <c r="AM15">
        <v>16.588864999999998</v>
      </c>
      <c r="AN15">
        <v>1.00939</v>
      </c>
      <c r="AO15">
        <v>0</v>
      </c>
      <c r="AP15">
        <v>1.1529</v>
      </c>
      <c r="AQ15">
        <v>26.273875</v>
      </c>
      <c r="AR15">
        <v>49.128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0.67763200000000001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3218.8728220000003</v>
      </c>
    </row>
    <row r="16" spans="1:121">
      <c r="A16" t="s">
        <v>58</v>
      </c>
      <c r="B16">
        <v>0</v>
      </c>
      <c r="C16">
        <v>10.605536000000001</v>
      </c>
      <c r="D16">
        <v>25.118373999999999</v>
      </c>
      <c r="E16">
        <v>0</v>
      </c>
      <c r="F16">
        <v>0</v>
      </c>
      <c r="G16">
        <v>66.809428999999994</v>
      </c>
      <c r="H16">
        <v>0</v>
      </c>
      <c r="I16">
        <v>0</v>
      </c>
      <c r="J16">
        <v>86.178824000000006</v>
      </c>
      <c r="K16">
        <v>688.24901399999999</v>
      </c>
      <c r="L16">
        <v>438.59606000000002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18.140333999999999</v>
      </c>
      <c r="W16">
        <v>43.704000000000001</v>
      </c>
      <c r="X16">
        <v>147.515625</v>
      </c>
      <c r="Y16">
        <v>0</v>
      </c>
      <c r="Z16">
        <v>6.5537999999999998</v>
      </c>
      <c r="AA16">
        <v>28.045000000000002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16.886901999999999</v>
      </c>
      <c r="AG16">
        <v>30.682886</v>
      </c>
      <c r="AH16">
        <v>59.449289999999998</v>
      </c>
      <c r="AI16">
        <v>0</v>
      </c>
      <c r="AJ16">
        <v>0</v>
      </c>
      <c r="AK16">
        <v>56.429333999999997</v>
      </c>
      <c r="AL16">
        <v>79.364599999999996</v>
      </c>
      <c r="AM16">
        <v>16.588864999999998</v>
      </c>
      <c r="AN16">
        <v>1.00939</v>
      </c>
      <c r="AO16">
        <v>0</v>
      </c>
      <c r="AP16">
        <v>1.1529</v>
      </c>
      <c r="AQ16">
        <v>26.273875</v>
      </c>
      <c r="AR16">
        <v>49.128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0.67763200000000001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3218.8728220000003</v>
      </c>
    </row>
    <row r="17" spans="1:117">
      <c r="A17" t="s">
        <v>59</v>
      </c>
      <c r="B17">
        <v>0</v>
      </c>
      <c r="C17">
        <v>10.605536000000001</v>
      </c>
      <c r="D17">
        <v>25.118373999999999</v>
      </c>
      <c r="E17">
        <v>0</v>
      </c>
      <c r="F17">
        <v>0</v>
      </c>
      <c r="G17">
        <v>66.809428999999994</v>
      </c>
      <c r="H17">
        <v>0</v>
      </c>
      <c r="I17">
        <v>0</v>
      </c>
      <c r="J17">
        <v>86.178824000000006</v>
      </c>
      <c r="K17">
        <v>688.24901399999999</v>
      </c>
      <c r="L17">
        <v>438.59606000000002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18.140333999999999</v>
      </c>
      <c r="W17">
        <v>43.704000000000001</v>
      </c>
      <c r="X17">
        <v>147.515625</v>
      </c>
      <c r="Y17">
        <v>0</v>
      </c>
      <c r="Z17">
        <v>13.1076</v>
      </c>
      <c r="AA17">
        <v>28.045000000000002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16.886901999999999</v>
      </c>
      <c r="AG17">
        <v>42.004984</v>
      </c>
      <c r="AH17">
        <v>59.449289999999998</v>
      </c>
      <c r="AI17">
        <v>0</v>
      </c>
      <c r="AJ17">
        <v>0</v>
      </c>
      <c r="AK17">
        <v>56.429333999999997</v>
      </c>
      <c r="AL17">
        <v>79.364599999999996</v>
      </c>
      <c r="AM17">
        <v>16.588864999999998</v>
      </c>
      <c r="AN17">
        <v>1.00939</v>
      </c>
      <c r="AO17">
        <v>0</v>
      </c>
      <c r="AP17">
        <v>1.1529</v>
      </c>
      <c r="AQ17">
        <v>26.273875</v>
      </c>
      <c r="AR17">
        <v>49.128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0.67763200000000001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3236.74872</v>
      </c>
    </row>
    <row r="18" spans="1:117">
      <c r="A18" t="s">
        <v>60</v>
      </c>
      <c r="B18">
        <v>0</v>
      </c>
      <c r="C18">
        <v>10.605536000000001</v>
      </c>
      <c r="D18">
        <v>25.118373999999999</v>
      </c>
      <c r="E18">
        <v>0</v>
      </c>
      <c r="F18">
        <v>0</v>
      </c>
      <c r="G18">
        <v>66.809428999999994</v>
      </c>
      <c r="H18">
        <v>0</v>
      </c>
      <c r="I18">
        <v>0</v>
      </c>
      <c r="J18">
        <v>86.178824000000006</v>
      </c>
      <c r="K18">
        <v>688.24901399999999</v>
      </c>
      <c r="L18">
        <v>438.59606000000002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18.140333999999999</v>
      </c>
      <c r="W18">
        <v>43.704000000000001</v>
      </c>
      <c r="X18">
        <v>147.515625</v>
      </c>
      <c r="Y18">
        <v>0</v>
      </c>
      <c r="Z18">
        <v>13.1076</v>
      </c>
      <c r="AA18">
        <v>28.045000000000002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8.4434509999999996</v>
      </c>
      <c r="AG18">
        <v>42.004984</v>
      </c>
      <c r="AH18">
        <v>59.449289999999998</v>
      </c>
      <c r="AI18">
        <v>0</v>
      </c>
      <c r="AJ18">
        <v>0</v>
      </c>
      <c r="AK18">
        <v>56.429333999999997</v>
      </c>
      <c r="AL18">
        <v>79.364599999999996</v>
      </c>
      <c r="AM18">
        <v>16.588864999999998</v>
      </c>
      <c r="AN18">
        <v>1.00939</v>
      </c>
      <c r="AO18">
        <v>0</v>
      </c>
      <c r="AP18">
        <v>1.1529</v>
      </c>
      <c r="AQ18">
        <v>26.273875</v>
      </c>
      <c r="AR18">
        <v>49.128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0.67763200000000001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3228.305269</v>
      </c>
    </row>
    <row r="19" spans="1:117">
      <c r="A19" t="s">
        <v>61</v>
      </c>
      <c r="B19">
        <v>0</v>
      </c>
      <c r="C19">
        <v>10.605536000000001</v>
      </c>
      <c r="D19">
        <v>25.118373999999999</v>
      </c>
      <c r="E19">
        <v>0</v>
      </c>
      <c r="F19">
        <v>0</v>
      </c>
      <c r="G19">
        <v>66.809428999999994</v>
      </c>
      <c r="H19">
        <v>0</v>
      </c>
      <c r="I19">
        <v>0</v>
      </c>
      <c r="J19">
        <v>86.178824000000006</v>
      </c>
      <c r="K19">
        <v>688.24901399999999</v>
      </c>
      <c r="L19">
        <v>438.59606000000002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18.140333999999999</v>
      </c>
      <c r="W19">
        <v>43.704000000000001</v>
      </c>
      <c r="X19">
        <v>147.515625</v>
      </c>
      <c r="Y19">
        <v>0</v>
      </c>
      <c r="Z19">
        <v>13.1076</v>
      </c>
      <c r="AA19">
        <v>28.045000000000002</v>
      </c>
      <c r="AB19">
        <v>41.864567000000001</v>
      </c>
      <c r="AC19">
        <v>30.573592999999999</v>
      </c>
      <c r="AD19">
        <v>9.57165</v>
      </c>
      <c r="AE19">
        <v>51.987209</v>
      </c>
      <c r="AF19">
        <v>8.4434509999999996</v>
      </c>
      <c r="AG19">
        <v>42.004984</v>
      </c>
      <c r="AH19">
        <v>59.449289999999998</v>
      </c>
      <c r="AI19">
        <v>0</v>
      </c>
      <c r="AJ19">
        <v>0</v>
      </c>
      <c r="AK19">
        <v>56.429333999999997</v>
      </c>
      <c r="AL19">
        <v>79.364599999999996</v>
      </c>
      <c r="AM19">
        <v>16.588864999999998</v>
      </c>
      <c r="AN19">
        <v>1.00939</v>
      </c>
      <c r="AO19">
        <v>0</v>
      </c>
      <c r="AP19">
        <v>1.1529</v>
      </c>
      <c r="AQ19">
        <v>26.273875</v>
      </c>
      <c r="AR19">
        <v>49.128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0.67763200000000001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3228.305269</v>
      </c>
    </row>
    <row r="20" spans="1:117">
      <c r="A20" t="s">
        <v>62</v>
      </c>
      <c r="B20">
        <v>0</v>
      </c>
      <c r="C20">
        <v>10.605536000000001</v>
      </c>
      <c r="D20">
        <v>25.118373999999999</v>
      </c>
      <c r="E20">
        <v>0</v>
      </c>
      <c r="F20">
        <v>0</v>
      </c>
      <c r="G20">
        <v>66.809428999999994</v>
      </c>
      <c r="H20">
        <v>0</v>
      </c>
      <c r="I20">
        <v>0</v>
      </c>
      <c r="J20">
        <v>86.178824000000006</v>
      </c>
      <c r="K20">
        <v>688.24901399999999</v>
      </c>
      <c r="L20">
        <v>438.59606000000002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18.140333999999999</v>
      </c>
      <c r="W20">
        <v>43.704000000000001</v>
      </c>
      <c r="X20">
        <v>147.515625</v>
      </c>
      <c r="Y20">
        <v>0</v>
      </c>
      <c r="Z20">
        <v>13.1076</v>
      </c>
      <c r="AA20">
        <v>28.045000000000002</v>
      </c>
      <c r="AB20">
        <v>41.864567000000001</v>
      </c>
      <c r="AC20">
        <v>30.573592999999999</v>
      </c>
      <c r="AD20">
        <v>9.57165</v>
      </c>
      <c r="AE20">
        <v>51.987209</v>
      </c>
      <c r="AF20">
        <v>8.4434509999999996</v>
      </c>
      <c r="AG20">
        <v>42.004984</v>
      </c>
      <c r="AH20">
        <v>59.449289999999998</v>
      </c>
      <c r="AI20">
        <v>0</v>
      </c>
      <c r="AJ20">
        <v>0</v>
      </c>
      <c r="AK20">
        <v>56.429333999999997</v>
      </c>
      <c r="AL20">
        <v>79.364599999999996</v>
      </c>
      <c r="AM20">
        <v>16.588864999999998</v>
      </c>
      <c r="AN20">
        <v>1.00939</v>
      </c>
      <c r="AO20">
        <v>0</v>
      </c>
      <c r="AP20">
        <v>1.1529</v>
      </c>
      <c r="AQ20">
        <v>17.515916000000001</v>
      </c>
      <c r="AR20">
        <v>49.128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0.67763200000000001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3219.5473099999999</v>
      </c>
    </row>
    <row r="21" spans="1:117">
      <c r="A21" t="s">
        <v>63</v>
      </c>
      <c r="B21">
        <v>0</v>
      </c>
      <c r="C21">
        <v>10.605536000000001</v>
      </c>
      <c r="D21">
        <v>25.118373999999999</v>
      </c>
      <c r="E21">
        <v>0</v>
      </c>
      <c r="F21">
        <v>0</v>
      </c>
      <c r="G21">
        <v>66.809428999999994</v>
      </c>
      <c r="H21">
        <v>0</v>
      </c>
      <c r="I21">
        <v>0</v>
      </c>
      <c r="J21">
        <v>86.178824000000006</v>
      </c>
      <c r="K21">
        <v>688.24901399999999</v>
      </c>
      <c r="L21">
        <v>438.59606000000002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18.140333999999999</v>
      </c>
      <c r="W21">
        <v>43.704000000000001</v>
      </c>
      <c r="X21">
        <v>147.515625</v>
      </c>
      <c r="Y21">
        <v>0</v>
      </c>
      <c r="Z21">
        <v>13.1076</v>
      </c>
      <c r="AA21">
        <v>28.045000000000002</v>
      </c>
      <c r="AB21">
        <v>41.864567000000001</v>
      </c>
      <c r="AC21">
        <v>30.573592999999999</v>
      </c>
      <c r="AD21">
        <v>9.57165</v>
      </c>
      <c r="AE21">
        <v>51.987209</v>
      </c>
      <c r="AF21">
        <v>8.4434509999999996</v>
      </c>
      <c r="AG21">
        <v>42.004984</v>
      </c>
      <c r="AH21">
        <v>59.449289999999998</v>
      </c>
      <c r="AI21">
        <v>3.3479899999999998</v>
      </c>
      <c r="AJ21">
        <v>0</v>
      </c>
      <c r="AK21">
        <v>56.429333999999997</v>
      </c>
      <c r="AL21">
        <v>79.364599999999996</v>
      </c>
      <c r="AM21">
        <v>16.588864999999998</v>
      </c>
      <c r="AN21">
        <v>1.00939</v>
      </c>
      <c r="AO21">
        <v>0</v>
      </c>
      <c r="AP21">
        <v>1.1529</v>
      </c>
      <c r="AQ21">
        <v>0</v>
      </c>
      <c r="AR21">
        <v>49.128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0.60728000000000004</v>
      </c>
      <c r="BA21">
        <v>0.67763200000000001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3205.9866640000005</v>
      </c>
    </row>
    <row r="22" spans="1:117">
      <c r="A22" t="s">
        <v>64</v>
      </c>
      <c r="B22">
        <v>0</v>
      </c>
      <c r="C22">
        <v>10.605536000000001</v>
      </c>
      <c r="D22">
        <v>25.118373999999999</v>
      </c>
      <c r="E22">
        <v>0</v>
      </c>
      <c r="F22">
        <v>0</v>
      </c>
      <c r="G22">
        <v>66.809428999999994</v>
      </c>
      <c r="H22">
        <v>0</v>
      </c>
      <c r="I22">
        <v>0</v>
      </c>
      <c r="J22">
        <v>86.178824000000006</v>
      </c>
      <c r="K22">
        <v>688.24901399999999</v>
      </c>
      <c r="L22">
        <v>438.59606000000002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18.140333999999999</v>
      </c>
      <c r="W22">
        <v>43.704000000000001</v>
      </c>
      <c r="X22">
        <v>147.515625</v>
      </c>
      <c r="Y22">
        <v>0</v>
      </c>
      <c r="Z22">
        <v>13.1076</v>
      </c>
      <c r="AA22">
        <v>28.045000000000002</v>
      </c>
      <c r="AB22">
        <v>41.864567000000001</v>
      </c>
      <c r="AC22">
        <v>30.573592999999999</v>
      </c>
      <c r="AD22">
        <v>9.57165</v>
      </c>
      <c r="AE22">
        <v>51.987209</v>
      </c>
      <c r="AF22">
        <v>8.4434509999999996</v>
      </c>
      <c r="AG22">
        <v>42.004984</v>
      </c>
      <c r="AH22">
        <v>59.449289999999998</v>
      </c>
      <c r="AI22">
        <v>5.3567830000000001</v>
      </c>
      <c r="AJ22">
        <v>0</v>
      </c>
      <c r="AK22">
        <v>56.429333999999997</v>
      </c>
      <c r="AL22">
        <v>79.364599999999996</v>
      </c>
      <c r="AM22">
        <v>16.588864999999998</v>
      </c>
      <c r="AN22">
        <v>1.00939</v>
      </c>
      <c r="AO22">
        <v>0</v>
      </c>
      <c r="AP22">
        <v>1.1529</v>
      </c>
      <c r="AQ22">
        <v>0</v>
      </c>
      <c r="AR22">
        <v>49.128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0.60728000000000004</v>
      </c>
      <c r="BA22">
        <v>0.67763200000000001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3207.9954570000004</v>
      </c>
    </row>
    <row r="23" spans="1:117">
      <c r="A23" t="s">
        <v>65</v>
      </c>
      <c r="B23">
        <v>0</v>
      </c>
      <c r="C23">
        <v>10.605536000000001</v>
      </c>
      <c r="D23">
        <v>25.118373999999999</v>
      </c>
      <c r="E23">
        <v>0</v>
      </c>
      <c r="F23">
        <v>0</v>
      </c>
      <c r="G23">
        <v>66.809428999999994</v>
      </c>
      <c r="H23">
        <v>0</v>
      </c>
      <c r="I23">
        <v>0</v>
      </c>
      <c r="J23">
        <v>86.178824000000006</v>
      </c>
      <c r="K23">
        <v>688.24901399999999</v>
      </c>
      <c r="L23">
        <v>438.59606000000002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18.140333999999999</v>
      </c>
      <c r="W23">
        <v>43.704000000000001</v>
      </c>
      <c r="X23">
        <v>147.515625</v>
      </c>
      <c r="Y23">
        <v>0</v>
      </c>
      <c r="Z23">
        <v>13.1076</v>
      </c>
      <c r="AA23">
        <v>28.045000000000002</v>
      </c>
      <c r="AB23">
        <v>41.864567000000001</v>
      </c>
      <c r="AC23">
        <v>30.573592999999999</v>
      </c>
      <c r="AD23">
        <v>9.57165</v>
      </c>
      <c r="AE23">
        <v>51.987209</v>
      </c>
      <c r="AF23">
        <v>0</v>
      </c>
      <c r="AG23">
        <v>42.004984</v>
      </c>
      <c r="AH23">
        <v>59.449289999999998</v>
      </c>
      <c r="AI23">
        <v>10.713564999999999</v>
      </c>
      <c r="AJ23">
        <v>0</v>
      </c>
      <c r="AK23">
        <v>56.429333999999997</v>
      </c>
      <c r="AL23">
        <v>79.364599999999996</v>
      </c>
      <c r="AM23">
        <v>16.588864999999998</v>
      </c>
      <c r="AN23">
        <v>1.00939</v>
      </c>
      <c r="AO23">
        <v>0</v>
      </c>
      <c r="AP23">
        <v>1.7934000000000001</v>
      </c>
      <c r="AQ23">
        <v>0</v>
      </c>
      <c r="AR23">
        <v>49.128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0.60728000000000004</v>
      </c>
      <c r="BA23">
        <v>0.67763200000000001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3205.5492880000002</v>
      </c>
    </row>
    <row r="24" spans="1:117">
      <c r="A24" t="s">
        <v>66</v>
      </c>
      <c r="B24">
        <v>0</v>
      </c>
      <c r="C24">
        <v>10.605536000000001</v>
      </c>
      <c r="D24">
        <v>25.118373999999999</v>
      </c>
      <c r="E24">
        <v>0</v>
      </c>
      <c r="F24">
        <v>0</v>
      </c>
      <c r="G24">
        <v>66.809428999999994</v>
      </c>
      <c r="H24">
        <v>0</v>
      </c>
      <c r="I24">
        <v>0</v>
      </c>
      <c r="J24">
        <v>86.178824000000006</v>
      </c>
      <c r="K24">
        <v>688.24901399999999</v>
      </c>
      <c r="L24">
        <v>438.59606000000002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18.140333999999999</v>
      </c>
      <c r="W24">
        <v>43.704000000000001</v>
      </c>
      <c r="X24">
        <v>147.515625</v>
      </c>
      <c r="Y24">
        <v>0</v>
      </c>
      <c r="Z24">
        <v>13.1076</v>
      </c>
      <c r="AA24">
        <v>28.045000000000002</v>
      </c>
      <c r="AB24">
        <v>41.864567000000001</v>
      </c>
      <c r="AC24">
        <v>30.573592999999999</v>
      </c>
      <c r="AD24">
        <v>9.57165</v>
      </c>
      <c r="AE24">
        <v>51.987209</v>
      </c>
      <c r="AF24">
        <v>0</v>
      </c>
      <c r="AG24">
        <v>42.004984</v>
      </c>
      <c r="AH24">
        <v>59.449289999999998</v>
      </c>
      <c r="AI24">
        <v>52.362552000000001</v>
      </c>
      <c r="AJ24">
        <v>0</v>
      </c>
      <c r="AK24">
        <v>56.429333999999997</v>
      </c>
      <c r="AL24">
        <v>79.364599999999996</v>
      </c>
      <c r="AM24">
        <v>16.588864999999998</v>
      </c>
      <c r="AN24">
        <v>1.00939</v>
      </c>
      <c r="AO24">
        <v>0</v>
      </c>
      <c r="AP24">
        <v>1.7934000000000001</v>
      </c>
      <c r="AQ24">
        <v>0</v>
      </c>
      <c r="AR24">
        <v>49.128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0.88945099999999999</v>
      </c>
      <c r="BA24">
        <v>0.67763200000000001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3247.480446</v>
      </c>
    </row>
    <row r="25" spans="1:117">
      <c r="A25" t="s">
        <v>67</v>
      </c>
      <c r="B25">
        <v>0</v>
      </c>
      <c r="C25">
        <v>10.605536000000001</v>
      </c>
      <c r="D25">
        <v>25.118373999999999</v>
      </c>
      <c r="E25">
        <v>0</v>
      </c>
      <c r="F25">
        <v>0</v>
      </c>
      <c r="G25">
        <v>66.809428999999994</v>
      </c>
      <c r="H25">
        <v>0</v>
      </c>
      <c r="I25">
        <v>0</v>
      </c>
      <c r="J25">
        <v>86.178824000000006</v>
      </c>
      <c r="K25">
        <v>688.24901399999999</v>
      </c>
      <c r="L25">
        <v>438.59606000000002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18.140333999999999</v>
      </c>
      <c r="W25">
        <v>43.704000000000001</v>
      </c>
      <c r="X25">
        <v>147.515625</v>
      </c>
      <c r="Y25">
        <v>0</v>
      </c>
      <c r="Z25">
        <v>13.1076</v>
      </c>
      <c r="AA25">
        <v>28.045000000000002</v>
      </c>
      <c r="AB25">
        <v>41.864567000000001</v>
      </c>
      <c r="AC25">
        <v>30.573592999999999</v>
      </c>
      <c r="AD25">
        <v>9.57165</v>
      </c>
      <c r="AE25">
        <v>51.987209</v>
      </c>
      <c r="AF25">
        <v>0</v>
      </c>
      <c r="AG25">
        <v>42.004984</v>
      </c>
      <c r="AH25">
        <v>59.449289999999998</v>
      </c>
      <c r="AI25">
        <v>52.362552000000001</v>
      </c>
      <c r="AJ25">
        <v>0</v>
      </c>
      <c r="AK25">
        <v>56.429333999999997</v>
      </c>
      <c r="AL25">
        <v>79.364599999999996</v>
      </c>
      <c r="AM25">
        <v>16.588864999999998</v>
      </c>
      <c r="AN25">
        <v>1.00939</v>
      </c>
      <c r="AO25">
        <v>0</v>
      </c>
      <c r="AP25">
        <v>1.7934000000000001</v>
      </c>
      <c r="AQ25">
        <v>0</v>
      </c>
      <c r="AR25">
        <v>52.991999999999997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0.67763200000000001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3251.6695549999999</v>
      </c>
    </row>
    <row r="26" spans="1:117">
      <c r="A26" t="s">
        <v>68</v>
      </c>
      <c r="B26">
        <v>0</v>
      </c>
      <c r="C26">
        <v>10.605536000000001</v>
      </c>
      <c r="D26">
        <v>25.118373999999999</v>
      </c>
      <c r="E26">
        <v>0</v>
      </c>
      <c r="F26">
        <v>0</v>
      </c>
      <c r="G26">
        <v>66.809428999999994</v>
      </c>
      <c r="H26">
        <v>0</v>
      </c>
      <c r="I26">
        <v>0</v>
      </c>
      <c r="J26">
        <v>86.178824000000006</v>
      </c>
      <c r="K26">
        <v>688.24901399999999</v>
      </c>
      <c r="L26">
        <v>438.59606000000002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18.140333999999999</v>
      </c>
      <c r="W26">
        <v>43.704000000000001</v>
      </c>
      <c r="X26">
        <v>147.515625</v>
      </c>
      <c r="Y26">
        <v>0</v>
      </c>
      <c r="Z26">
        <v>13.1076</v>
      </c>
      <c r="AA26">
        <v>28.045000000000002</v>
      </c>
      <c r="AB26">
        <v>41.864567000000001</v>
      </c>
      <c r="AC26">
        <v>30.573592999999999</v>
      </c>
      <c r="AD26">
        <v>9.57165</v>
      </c>
      <c r="AE26">
        <v>51.987209</v>
      </c>
      <c r="AF26">
        <v>0</v>
      </c>
      <c r="AG26">
        <v>42.004984</v>
      </c>
      <c r="AH26">
        <v>59.449289999999998</v>
      </c>
      <c r="AI26">
        <v>52.362552000000001</v>
      </c>
      <c r="AJ26">
        <v>0</v>
      </c>
      <c r="AK26">
        <v>56.429333999999997</v>
      </c>
      <c r="AL26">
        <v>79.364599999999996</v>
      </c>
      <c r="AM26">
        <v>16.588864999999998</v>
      </c>
      <c r="AN26">
        <v>1.00939</v>
      </c>
      <c r="AO26">
        <v>0</v>
      </c>
      <c r="AP26">
        <v>1.7934000000000001</v>
      </c>
      <c r="AQ26">
        <v>0</v>
      </c>
      <c r="AR26">
        <v>52.991999999999997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0.67763200000000001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3251.6695549999999</v>
      </c>
    </row>
    <row r="27" spans="1:117">
      <c r="A27" t="s">
        <v>69</v>
      </c>
      <c r="B27">
        <v>0</v>
      </c>
      <c r="C27">
        <v>10.605536000000001</v>
      </c>
      <c r="D27">
        <v>25.118373999999999</v>
      </c>
      <c r="E27">
        <v>0</v>
      </c>
      <c r="F27">
        <v>0</v>
      </c>
      <c r="G27">
        <v>66.809428999999994</v>
      </c>
      <c r="H27">
        <v>0</v>
      </c>
      <c r="I27">
        <v>0</v>
      </c>
      <c r="J27">
        <v>83.849665999999999</v>
      </c>
      <c r="K27">
        <v>688.24901399999999</v>
      </c>
      <c r="L27">
        <v>438.59606000000002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18.140333999999999</v>
      </c>
      <c r="W27">
        <v>43.704000000000001</v>
      </c>
      <c r="X27">
        <v>147.515625</v>
      </c>
      <c r="Y27">
        <v>0</v>
      </c>
      <c r="Z27">
        <v>19.6614</v>
      </c>
      <c r="AA27">
        <v>28.045000000000002</v>
      </c>
      <c r="AB27">
        <v>41.864567000000001</v>
      </c>
      <c r="AC27">
        <v>30.573592999999999</v>
      </c>
      <c r="AD27">
        <v>9.57165</v>
      </c>
      <c r="AE27">
        <v>51.987209</v>
      </c>
      <c r="AF27">
        <v>0</v>
      </c>
      <c r="AG27">
        <v>42.004984</v>
      </c>
      <c r="AH27">
        <v>59.449289999999998</v>
      </c>
      <c r="AI27">
        <v>52.362552000000001</v>
      </c>
      <c r="AJ27">
        <v>0</v>
      </c>
      <c r="AK27">
        <v>56.429333999999997</v>
      </c>
      <c r="AL27">
        <v>79.364599999999996</v>
      </c>
      <c r="AM27">
        <v>16.588864999999998</v>
      </c>
      <c r="AN27">
        <v>1.00939</v>
      </c>
      <c r="AO27">
        <v>0</v>
      </c>
      <c r="AP27">
        <v>1.7934000000000001</v>
      </c>
      <c r="AQ27">
        <v>0</v>
      </c>
      <c r="AR27">
        <v>52.991999999999997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0.67763200000000001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3255.8941970000005</v>
      </c>
    </row>
    <row r="28" spans="1:117">
      <c r="A28" t="s">
        <v>70</v>
      </c>
      <c r="B28">
        <v>0</v>
      </c>
      <c r="C28">
        <v>10.605536000000001</v>
      </c>
      <c r="D28">
        <v>25.118373999999999</v>
      </c>
      <c r="E28">
        <v>0</v>
      </c>
      <c r="F28">
        <v>0</v>
      </c>
      <c r="G28">
        <v>66.809428999999994</v>
      </c>
      <c r="H28">
        <v>0</v>
      </c>
      <c r="I28">
        <v>0</v>
      </c>
      <c r="J28">
        <v>83.849665999999999</v>
      </c>
      <c r="K28">
        <v>688.24901399999999</v>
      </c>
      <c r="L28">
        <v>438.59606000000002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18.140333999999999</v>
      </c>
      <c r="W28">
        <v>43.704000000000001</v>
      </c>
      <c r="X28">
        <v>147.515625</v>
      </c>
      <c r="Y28">
        <v>0</v>
      </c>
      <c r="Z28">
        <v>19.6614</v>
      </c>
      <c r="AA28">
        <v>28.045000000000002</v>
      </c>
      <c r="AB28">
        <v>41.864567000000001</v>
      </c>
      <c r="AC28">
        <v>30.573592999999999</v>
      </c>
      <c r="AD28">
        <v>19.143301000000001</v>
      </c>
      <c r="AE28">
        <v>51.987209</v>
      </c>
      <c r="AF28">
        <v>0</v>
      </c>
      <c r="AG28">
        <v>42.004984</v>
      </c>
      <c r="AH28">
        <v>59.449289999999998</v>
      </c>
      <c r="AI28">
        <v>52.362552000000001</v>
      </c>
      <c r="AJ28">
        <v>0</v>
      </c>
      <c r="AK28">
        <v>56.429333999999997</v>
      </c>
      <c r="AL28">
        <v>79.364599999999996</v>
      </c>
      <c r="AM28">
        <v>16.588864999999998</v>
      </c>
      <c r="AN28">
        <v>1.00939</v>
      </c>
      <c r="AO28">
        <v>0</v>
      </c>
      <c r="AP28">
        <v>1.7934000000000001</v>
      </c>
      <c r="AQ28">
        <v>0</v>
      </c>
      <c r="AR28">
        <v>52.991999999999997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0.67763200000000001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3265.4658480000007</v>
      </c>
    </row>
    <row r="29" spans="1:117">
      <c r="A29" t="s">
        <v>71</v>
      </c>
      <c r="B29">
        <v>0</v>
      </c>
      <c r="C29">
        <v>0</v>
      </c>
      <c r="D29">
        <v>35.723911000000001</v>
      </c>
      <c r="E29">
        <v>0</v>
      </c>
      <c r="F29">
        <v>0</v>
      </c>
      <c r="G29">
        <v>66.809428999999994</v>
      </c>
      <c r="H29">
        <v>0</v>
      </c>
      <c r="I29">
        <v>0</v>
      </c>
      <c r="J29">
        <v>83.849665999999999</v>
      </c>
      <c r="K29">
        <v>688.24901399999999</v>
      </c>
      <c r="L29">
        <v>438.59606000000002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18.140333999999999</v>
      </c>
      <c r="W29">
        <v>43.704000000000001</v>
      </c>
      <c r="X29">
        <v>147.515625</v>
      </c>
      <c r="Y29">
        <v>0</v>
      </c>
      <c r="Z29">
        <v>19.6614</v>
      </c>
      <c r="AA29">
        <v>20.856000000000002</v>
      </c>
      <c r="AB29">
        <v>41.864567000000001</v>
      </c>
      <c r="AC29">
        <v>30.573592999999999</v>
      </c>
      <c r="AD29">
        <v>19.143301000000001</v>
      </c>
      <c r="AE29">
        <v>51.987209</v>
      </c>
      <c r="AF29">
        <v>0</v>
      </c>
      <c r="AG29">
        <v>42.004984</v>
      </c>
      <c r="AH29">
        <v>59.449289999999998</v>
      </c>
      <c r="AI29">
        <v>52.362552000000001</v>
      </c>
      <c r="AJ29">
        <v>0</v>
      </c>
      <c r="AK29">
        <v>56.429333999999997</v>
      </c>
      <c r="AL29">
        <v>79.364599999999996</v>
      </c>
      <c r="AM29">
        <v>16.588864999999998</v>
      </c>
      <c r="AN29">
        <v>1.00939</v>
      </c>
      <c r="AO29">
        <v>0</v>
      </c>
      <c r="AP29">
        <v>1.7934000000000001</v>
      </c>
      <c r="AQ29">
        <v>0</v>
      </c>
      <c r="AR29">
        <v>49.128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0.67763200000000001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3255.0201290000009</v>
      </c>
    </row>
    <row r="30" spans="1:117">
      <c r="A30" t="s">
        <v>72</v>
      </c>
      <c r="B30">
        <v>0</v>
      </c>
      <c r="C30">
        <v>0</v>
      </c>
      <c r="D30">
        <v>35.723911000000001</v>
      </c>
      <c r="E30">
        <v>0</v>
      </c>
      <c r="F30">
        <v>0</v>
      </c>
      <c r="G30">
        <v>66.809428999999994</v>
      </c>
      <c r="H30">
        <v>0</v>
      </c>
      <c r="I30">
        <v>0</v>
      </c>
      <c r="J30">
        <v>83.849665999999999</v>
      </c>
      <c r="K30">
        <v>688.24901399999999</v>
      </c>
      <c r="L30">
        <v>438.59606000000002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18.140333999999999</v>
      </c>
      <c r="W30">
        <v>43.704000000000001</v>
      </c>
      <c r="X30">
        <v>147.515625</v>
      </c>
      <c r="Y30">
        <v>0</v>
      </c>
      <c r="Z30">
        <v>19.6614</v>
      </c>
      <c r="AA30">
        <v>13.983000000000001</v>
      </c>
      <c r="AB30">
        <v>41.864567000000001</v>
      </c>
      <c r="AC30">
        <v>30.573592999999999</v>
      </c>
      <c r="AD30">
        <v>19.143301000000001</v>
      </c>
      <c r="AE30">
        <v>51.987209</v>
      </c>
      <c r="AF30">
        <v>0</v>
      </c>
      <c r="AG30">
        <v>42.004984</v>
      </c>
      <c r="AH30">
        <v>59.449289999999998</v>
      </c>
      <c r="AI30">
        <v>6.6959780000000002</v>
      </c>
      <c r="AJ30">
        <v>0</v>
      </c>
      <c r="AK30">
        <v>56.429333999999997</v>
      </c>
      <c r="AL30">
        <v>79.364599999999996</v>
      </c>
      <c r="AM30">
        <v>16.588864999999998</v>
      </c>
      <c r="AN30">
        <v>1.00939</v>
      </c>
      <c r="AO30">
        <v>0</v>
      </c>
      <c r="AP30">
        <v>1.7934000000000001</v>
      </c>
      <c r="AQ30">
        <v>0</v>
      </c>
      <c r="AR30">
        <v>49.128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0.67763200000000001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3202.480555000001</v>
      </c>
    </row>
    <row r="31" spans="1:117">
      <c r="A31" t="s">
        <v>73</v>
      </c>
      <c r="B31">
        <v>0</v>
      </c>
      <c r="C31">
        <v>0</v>
      </c>
      <c r="D31">
        <v>35.723911000000001</v>
      </c>
      <c r="E31">
        <v>0</v>
      </c>
      <c r="F31">
        <v>0</v>
      </c>
      <c r="G31">
        <v>66.809428999999994</v>
      </c>
      <c r="H31">
        <v>0</v>
      </c>
      <c r="I31">
        <v>0</v>
      </c>
      <c r="J31">
        <v>83.849665999999999</v>
      </c>
      <c r="K31">
        <v>688.24901399999999</v>
      </c>
      <c r="L31">
        <v>438.59606000000002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18.140333999999999</v>
      </c>
      <c r="W31">
        <v>43.704000000000001</v>
      </c>
      <c r="X31">
        <v>147.515625</v>
      </c>
      <c r="Y31">
        <v>0</v>
      </c>
      <c r="Z31">
        <v>13.1076</v>
      </c>
      <c r="AA31">
        <v>13.983000000000001</v>
      </c>
      <c r="AB31">
        <v>41.864567000000001</v>
      </c>
      <c r="AC31">
        <v>20.361854000000001</v>
      </c>
      <c r="AD31">
        <v>19.143301000000001</v>
      </c>
      <c r="AE31">
        <v>51.987209</v>
      </c>
      <c r="AF31">
        <v>0</v>
      </c>
      <c r="AG31">
        <v>42.004984</v>
      </c>
      <c r="AH31">
        <v>59.449289999999998</v>
      </c>
      <c r="AI31">
        <v>3.7497479999999999</v>
      </c>
      <c r="AJ31">
        <v>0</v>
      </c>
      <c r="AK31">
        <v>56.429333999999997</v>
      </c>
      <c r="AL31">
        <v>79.364599999999996</v>
      </c>
      <c r="AM31">
        <v>16.588864999999998</v>
      </c>
      <c r="AN31">
        <v>1.00939</v>
      </c>
      <c r="AO31">
        <v>0</v>
      </c>
      <c r="AP31">
        <v>1.7934000000000001</v>
      </c>
      <c r="AQ31">
        <v>0</v>
      </c>
      <c r="AR31">
        <v>52.991999999999997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0.67763200000000001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3186.632786000001</v>
      </c>
    </row>
    <row r="32" spans="1:117">
      <c r="A32" t="s">
        <v>74</v>
      </c>
      <c r="B32">
        <v>0</v>
      </c>
      <c r="C32">
        <v>0</v>
      </c>
      <c r="D32">
        <v>35.723911000000001</v>
      </c>
      <c r="E32">
        <v>0</v>
      </c>
      <c r="F32">
        <v>0</v>
      </c>
      <c r="G32">
        <v>66.809428999999994</v>
      </c>
      <c r="H32">
        <v>0</v>
      </c>
      <c r="I32">
        <v>0</v>
      </c>
      <c r="J32">
        <v>83.849665999999999</v>
      </c>
      <c r="K32">
        <v>688.24901399999999</v>
      </c>
      <c r="L32">
        <v>438.59606000000002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18.140333999999999</v>
      </c>
      <c r="W32">
        <v>43.704000000000001</v>
      </c>
      <c r="X32">
        <v>147.515625</v>
      </c>
      <c r="Y32">
        <v>0</v>
      </c>
      <c r="Z32">
        <v>13.1076</v>
      </c>
      <c r="AA32">
        <v>13.983000000000001</v>
      </c>
      <c r="AB32">
        <v>41.864567000000001</v>
      </c>
      <c r="AC32">
        <v>20.361854000000001</v>
      </c>
      <c r="AD32">
        <v>19.143301000000001</v>
      </c>
      <c r="AE32">
        <v>51.987209</v>
      </c>
      <c r="AF32">
        <v>0</v>
      </c>
      <c r="AG32">
        <v>42.004984</v>
      </c>
      <c r="AH32">
        <v>97.893163999999999</v>
      </c>
      <c r="AI32">
        <v>3.7497479999999999</v>
      </c>
      <c r="AJ32">
        <v>0</v>
      </c>
      <c r="AK32">
        <v>56.429333999999997</v>
      </c>
      <c r="AL32">
        <v>79.364599999999996</v>
      </c>
      <c r="AM32">
        <v>16.588864999999998</v>
      </c>
      <c r="AN32">
        <v>1.00939</v>
      </c>
      <c r="AO32">
        <v>0</v>
      </c>
      <c r="AP32">
        <v>1.7934000000000001</v>
      </c>
      <c r="AQ32">
        <v>0</v>
      </c>
      <c r="AR32">
        <v>52.991999999999997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1.1132519999999999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3225.5122800000013</v>
      </c>
    </row>
    <row r="33" spans="1:117">
      <c r="A33" t="s">
        <v>75</v>
      </c>
      <c r="B33">
        <v>0</v>
      </c>
      <c r="C33">
        <v>0</v>
      </c>
      <c r="D33">
        <v>35.723911000000001</v>
      </c>
      <c r="E33">
        <v>0</v>
      </c>
      <c r="F33">
        <v>0</v>
      </c>
      <c r="G33">
        <v>66.809428999999994</v>
      </c>
      <c r="H33">
        <v>0</v>
      </c>
      <c r="I33">
        <v>0</v>
      </c>
      <c r="J33">
        <v>83.849665999999999</v>
      </c>
      <c r="K33">
        <v>688.24901399999999</v>
      </c>
      <c r="L33">
        <v>438.59606000000002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18.140333999999999</v>
      </c>
      <c r="W33">
        <v>43.704000000000001</v>
      </c>
      <c r="X33">
        <v>147.515625</v>
      </c>
      <c r="Y33">
        <v>0</v>
      </c>
      <c r="Z33">
        <v>13.1076</v>
      </c>
      <c r="AA33">
        <v>13.983000000000001</v>
      </c>
      <c r="AB33">
        <v>41.864567000000001</v>
      </c>
      <c r="AC33">
        <v>20.361854000000001</v>
      </c>
      <c r="AD33">
        <v>19.143301000000001</v>
      </c>
      <c r="AE33">
        <v>51.987209</v>
      </c>
      <c r="AF33">
        <v>0</v>
      </c>
      <c r="AG33">
        <v>42.004984</v>
      </c>
      <c r="AH33">
        <v>97.893163999999999</v>
      </c>
      <c r="AI33">
        <v>3.7497479999999999</v>
      </c>
      <c r="AJ33">
        <v>0</v>
      </c>
      <c r="AK33">
        <v>56.429333999999997</v>
      </c>
      <c r="AL33">
        <v>79.364599999999996</v>
      </c>
      <c r="AM33">
        <v>16.588864999999998</v>
      </c>
      <c r="AN33">
        <v>1.00939</v>
      </c>
      <c r="AO33">
        <v>0</v>
      </c>
      <c r="AP33">
        <v>1.7934000000000001</v>
      </c>
      <c r="AQ33">
        <v>0</v>
      </c>
      <c r="AR33">
        <v>49.128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1.2145600000000001</v>
      </c>
      <c r="BA33">
        <v>1.1132519999999999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3221.0410000000011</v>
      </c>
    </row>
    <row r="34" spans="1:117">
      <c r="A34" t="s">
        <v>76</v>
      </c>
      <c r="B34">
        <v>0</v>
      </c>
      <c r="C34">
        <v>0</v>
      </c>
      <c r="D34">
        <v>35.723911000000001</v>
      </c>
      <c r="E34">
        <v>0</v>
      </c>
      <c r="F34">
        <v>0</v>
      </c>
      <c r="G34">
        <v>66.809428999999994</v>
      </c>
      <c r="H34">
        <v>0</v>
      </c>
      <c r="I34">
        <v>0</v>
      </c>
      <c r="J34">
        <v>83.849665999999999</v>
      </c>
      <c r="K34">
        <v>688.24901399999999</v>
      </c>
      <c r="L34">
        <v>438.59606000000002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18.140333999999999</v>
      </c>
      <c r="W34">
        <v>43.704000000000001</v>
      </c>
      <c r="X34">
        <v>147.515625</v>
      </c>
      <c r="Y34">
        <v>0</v>
      </c>
      <c r="Z34">
        <v>6.5537999999999998</v>
      </c>
      <c r="AA34">
        <v>13.983000000000001</v>
      </c>
      <c r="AB34">
        <v>41.864567000000001</v>
      </c>
      <c r="AC34">
        <v>20.361854000000001</v>
      </c>
      <c r="AD34">
        <v>19.143301000000001</v>
      </c>
      <c r="AE34">
        <v>51.987209</v>
      </c>
      <c r="AF34">
        <v>0</v>
      </c>
      <c r="AG34">
        <v>42.004984</v>
      </c>
      <c r="AH34">
        <v>97.893163999999999</v>
      </c>
      <c r="AI34">
        <v>3.7497479999999999</v>
      </c>
      <c r="AJ34">
        <v>0</v>
      </c>
      <c r="AK34">
        <v>56.429333999999997</v>
      </c>
      <c r="AL34">
        <v>79.364599999999996</v>
      </c>
      <c r="AM34">
        <v>16.588864999999998</v>
      </c>
      <c r="AN34">
        <v>1.00939</v>
      </c>
      <c r="AO34">
        <v>0</v>
      </c>
      <c r="AP34">
        <v>1.7934000000000001</v>
      </c>
      <c r="AQ34">
        <v>0</v>
      </c>
      <c r="AR34">
        <v>49.128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1.2145600000000001</v>
      </c>
      <c r="BA34">
        <v>1.1132519999999999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3214.4872000000014</v>
      </c>
    </row>
    <row r="35" spans="1:117">
      <c r="A35" t="s">
        <v>77</v>
      </c>
      <c r="B35">
        <v>0</v>
      </c>
      <c r="C35">
        <v>0</v>
      </c>
      <c r="D35">
        <v>35.723911000000001</v>
      </c>
      <c r="E35">
        <v>0</v>
      </c>
      <c r="F35">
        <v>0</v>
      </c>
      <c r="G35">
        <v>66.809428999999994</v>
      </c>
      <c r="H35">
        <v>0</v>
      </c>
      <c r="I35">
        <v>0</v>
      </c>
      <c r="J35">
        <v>83.849665999999999</v>
      </c>
      <c r="K35">
        <v>688.24901399999999</v>
      </c>
      <c r="L35">
        <v>438.59606000000002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18.140333999999999</v>
      </c>
      <c r="W35">
        <v>43.704000000000001</v>
      </c>
      <c r="X35">
        <v>147.515625</v>
      </c>
      <c r="Y35">
        <v>0</v>
      </c>
      <c r="Z35">
        <v>0</v>
      </c>
      <c r="AA35">
        <v>13.983000000000001</v>
      </c>
      <c r="AB35">
        <v>41.864567000000001</v>
      </c>
      <c r="AC35">
        <v>20.361854000000001</v>
      </c>
      <c r="AD35">
        <v>19.143301000000001</v>
      </c>
      <c r="AE35">
        <v>51.987209</v>
      </c>
      <c r="AF35">
        <v>0</v>
      </c>
      <c r="AG35">
        <v>42.004984</v>
      </c>
      <c r="AH35">
        <v>97.893163999999999</v>
      </c>
      <c r="AI35">
        <v>3.7497479999999999</v>
      </c>
      <c r="AJ35">
        <v>0</v>
      </c>
      <c r="AK35">
        <v>56.429333999999997</v>
      </c>
      <c r="AL35">
        <v>79.364599999999996</v>
      </c>
      <c r="AM35">
        <v>16.588864999999998</v>
      </c>
      <c r="AN35">
        <v>1.00939</v>
      </c>
      <c r="AO35">
        <v>0</v>
      </c>
      <c r="AP35">
        <v>9.4794</v>
      </c>
      <c r="AQ35">
        <v>0</v>
      </c>
      <c r="AR35">
        <v>49.128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1.1132519999999999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3215.6194000000014</v>
      </c>
    </row>
    <row r="36" spans="1:117">
      <c r="A36" t="s">
        <v>78</v>
      </c>
      <c r="B36">
        <v>0</v>
      </c>
      <c r="C36">
        <v>0</v>
      </c>
      <c r="D36">
        <v>35.723911000000001</v>
      </c>
      <c r="E36">
        <v>0</v>
      </c>
      <c r="F36">
        <v>0</v>
      </c>
      <c r="G36">
        <v>66.809428999999994</v>
      </c>
      <c r="H36">
        <v>0</v>
      </c>
      <c r="I36">
        <v>0</v>
      </c>
      <c r="J36">
        <v>83.849665999999999</v>
      </c>
      <c r="K36">
        <v>688.24901399999999</v>
      </c>
      <c r="L36">
        <v>438.59606000000002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18.140333999999999</v>
      </c>
      <c r="W36">
        <v>43.704000000000001</v>
      </c>
      <c r="X36">
        <v>147.515625</v>
      </c>
      <c r="Y36">
        <v>0</v>
      </c>
      <c r="Z36">
        <v>0</v>
      </c>
      <c r="AA36">
        <v>13.983000000000001</v>
      </c>
      <c r="AB36">
        <v>41.864567000000001</v>
      </c>
      <c r="AC36">
        <v>20.361854000000001</v>
      </c>
      <c r="AD36">
        <v>9.57165</v>
      </c>
      <c r="AE36">
        <v>51.987209</v>
      </c>
      <c r="AF36">
        <v>0</v>
      </c>
      <c r="AG36">
        <v>42.004984</v>
      </c>
      <c r="AH36">
        <v>97.893163999999999</v>
      </c>
      <c r="AI36">
        <v>3.7497479999999999</v>
      </c>
      <c r="AJ36">
        <v>0</v>
      </c>
      <c r="AK36">
        <v>56.429333999999997</v>
      </c>
      <c r="AL36">
        <v>66.814999999999998</v>
      </c>
      <c r="AM36">
        <v>16.588864999999998</v>
      </c>
      <c r="AN36">
        <v>1.00939</v>
      </c>
      <c r="AO36">
        <v>0</v>
      </c>
      <c r="AP36">
        <v>9.4794</v>
      </c>
      <c r="AQ36">
        <v>0</v>
      </c>
      <c r="AR36">
        <v>49.128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1.2145600000000001</v>
      </c>
      <c r="BA36">
        <v>1.1132519999999999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3193.4981490000014</v>
      </c>
    </row>
    <row r="37" spans="1:117">
      <c r="A37" t="s">
        <v>79</v>
      </c>
      <c r="B37">
        <v>0</v>
      </c>
      <c r="C37">
        <v>0</v>
      </c>
      <c r="D37">
        <v>35.723911000000001</v>
      </c>
      <c r="E37">
        <v>0</v>
      </c>
      <c r="F37">
        <v>0</v>
      </c>
      <c r="G37">
        <v>66.809428999999994</v>
      </c>
      <c r="H37">
        <v>0</v>
      </c>
      <c r="I37">
        <v>0</v>
      </c>
      <c r="J37">
        <v>83.849665999999999</v>
      </c>
      <c r="K37">
        <v>688.24901399999999</v>
      </c>
      <c r="L37">
        <v>438.59606000000002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18.140333999999999</v>
      </c>
      <c r="W37">
        <v>43.704000000000001</v>
      </c>
      <c r="X37">
        <v>147.515625</v>
      </c>
      <c r="Y37">
        <v>0</v>
      </c>
      <c r="Z37">
        <v>0</v>
      </c>
      <c r="AA37">
        <v>0</v>
      </c>
      <c r="AB37">
        <v>41.864567000000001</v>
      </c>
      <c r="AC37">
        <v>20.361854000000001</v>
      </c>
      <c r="AD37">
        <v>9.57165</v>
      </c>
      <c r="AE37">
        <v>51.987209</v>
      </c>
      <c r="AF37">
        <v>0</v>
      </c>
      <c r="AG37">
        <v>42.004984</v>
      </c>
      <c r="AH37">
        <v>61.530014999999999</v>
      </c>
      <c r="AI37">
        <v>3.7497479999999999</v>
      </c>
      <c r="AJ37">
        <v>0</v>
      </c>
      <c r="AK37">
        <v>56.429333999999997</v>
      </c>
      <c r="AL37">
        <v>66.814999999999998</v>
      </c>
      <c r="AM37">
        <v>16.588864999999998</v>
      </c>
      <c r="AN37">
        <v>1.00939</v>
      </c>
      <c r="AO37">
        <v>0</v>
      </c>
      <c r="AP37">
        <v>9.4794</v>
      </c>
      <c r="AQ37">
        <v>0</v>
      </c>
      <c r="AR37">
        <v>49.128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1.2145600000000001</v>
      </c>
      <c r="BA37">
        <v>0.69779800000000003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3142.736546000001</v>
      </c>
    </row>
    <row r="38" spans="1:117">
      <c r="A38" t="s">
        <v>80</v>
      </c>
      <c r="B38">
        <v>0</v>
      </c>
      <c r="C38">
        <v>0</v>
      </c>
      <c r="D38">
        <v>35.723911000000001</v>
      </c>
      <c r="E38">
        <v>0</v>
      </c>
      <c r="F38">
        <v>0</v>
      </c>
      <c r="G38">
        <v>66.809428999999994</v>
      </c>
      <c r="H38">
        <v>0</v>
      </c>
      <c r="I38">
        <v>0</v>
      </c>
      <c r="J38">
        <v>83.849665999999999</v>
      </c>
      <c r="K38">
        <v>688.24901399999999</v>
      </c>
      <c r="L38">
        <v>438.59606000000002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18.140333999999999</v>
      </c>
      <c r="W38">
        <v>43.704000000000001</v>
      </c>
      <c r="X38">
        <v>147.515625</v>
      </c>
      <c r="Y38">
        <v>0</v>
      </c>
      <c r="Z38">
        <v>0</v>
      </c>
      <c r="AA38">
        <v>0</v>
      </c>
      <c r="AB38">
        <v>41.864567000000001</v>
      </c>
      <c r="AC38">
        <v>20.361854000000001</v>
      </c>
      <c r="AD38">
        <v>9.57165</v>
      </c>
      <c r="AE38">
        <v>51.987209</v>
      </c>
      <c r="AF38">
        <v>0</v>
      </c>
      <c r="AG38">
        <v>42.004984</v>
      </c>
      <c r="AH38">
        <v>48.946581999999999</v>
      </c>
      <c r="AI38">
        <v>3.7497479999999999</v>
      </c>
      <c r="AJ38">
        <v>0</v>
      </c>
      <c r="AK38">
        <v>56.429333999999997</v>
      </c>
      <c r="AL38">
        <v>66.814999999999998</v>
      </c>
      <c r="AM38">
        <v>16.588864999999998</v>
      </c>
      <c r="AN38">
        <v>1.00939</v>
      </c>
      <c r="AO38">
        <v>0</v>
      </c>
      <c r="AP38">
        <v>9.4794</v>
      </c>
      <c r="AQ38">
        <v>0</v>
      </c>
      <c r="AR38">
        <v>49.128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0.60728000000000004</v>
      </c>
      <c r="BA38">
        <v>0.55662599999999995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3129.4046610000014</v>
      </c>
    </row>
    <row r="39" spans="1:117">
      <c r="A39" t="s">
        <v>81</v>
      </c>
      <c r="B39">
        <v>0</v>
      </c>
      <c r="C39">
        <v>0</v>
      </c>
      <c r="D39">
        <v>35.723909999999997</v>
      </c>
      <c r="E39">
        <v>0</v>
      </c>
      <c r="F39">
        <v>0</v>
      </c>
      <c r="G39">
        <v>66.809428999999994</v>
      </c>
      <c r="H39">
        <v>0</v>
      </c>
      <c r="I39">
        <v>0</v>
      </c>
      <c r="J39">
        <v>83.849665999999999</v>
      </c>
      <c r="K39">
        <v>688.24901399999999</v>
      </c>
      <c r="L39">
        <v>438.59606000000002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20.755001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18.140333999999999</v>
      </c>
      <c r="W39">
        <v>43.704000000000001</v>
      </c>
      <c r="X39">
        <v>147.515625</v>
      </c>
      <c r="Y39">
        <v>0</v>
      </c>
      <c r="Z39">
        <v>0</v>
      </c>
      <c r="AA39">
        <v>0</v>
      </c>
      <c r="AB39">
        <v>41.864567000000001</v>
      </c>
      <c r="AC39">
        <v>20.361854000000001</v>
      </c>
      <c r="AD39">
        <v>9.57165</v>
      </c>
      <c r="AE39">
        <v>51.987209</v>
      </c>
      <c r="AF39">
        <v>0</v>
      </c>
      <c r="AG39">
        <v>42.004984</v>
      </c>
      <c r="AH39">
        <v>48.946581999999999</v>
      </c>
      <c r="AI39">
        <v>3.7497479999999999</v>
      </c>
      <c r="AJ39">
        <v>0</v>
      </c>
      <c r="AK39">
        <v>56.429333999999997</v>
      </c>
      <c r="AL39">
        <v>66.814999999999998</v>
      </c>
      <c r="AM39">
        <v>16.588864999999998</v>
      </c>
      <c r="AN39">
        <v>1.00939</v>
      </c>
      <c r="AO39">
        <v>0</v>
      </c>
      <c r="AP39">
        <v>1.1529</v>
      </c>
      <c r="AQ39">
        <v>0</v>
      </c>
      <c r="AR39">
        <v>49.128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0.55662599999999995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3120.4708800000012</v>
      </c>
    </row>
    <row r="40" spans="1:117">
      <c r="A40" t="s">
        <v>82</v>
      </c>
      <c r="B40">
        <v>0</v>
      </c>
      <c r="C40">
        <v>0</v>
      </c>
      <c r="D40">
        <v>35.723909999999997</v>
      </c>
      <c r="E40">
        <v>0</v>
      </c>
      <c r="F40">
        <v>0</v>
      </c>
      <c r="G40">
        <v>66.809428999999994</v>
      </c>
      <c r="H40">
        <v>0</v>
      </c>
      <c r="I40">
        <v>0</v>
      </c>
      <c r="J40">
        <v>83.849665999999999</v>
      </c>
      <c r="K40">
        <v>688.24901399999999</v>
      </c>
      <c r="L40">
        <v>438.59606000000002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20.755001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18.140333999999999</v>
      </c>
      <c r="W40">
        <v>43.704000000000001</v>
      </c>
      <c r="X40">
        <v>147.515625</v>
      </c>
      <c r="Y40">
        <v>0</v>
      </c>
      <c r="Z40">
        <v>0</v>
      </c>
      <c r="AA40">
        <v>0</v>
      </c>
      <c r="AB40">
        <v>41.864567000000001</v>
      </c>
      <c r="AC40">
        <v>20.361854000000001</v>
      </c>
      <c r="AD40">
        <v>9.57165</v>
      </c>
      <c r="AE40">
        <v>51.987209</v>
      </c>
      <c r="AF40">
        <v>0</v>
      </c>
      <c r="AG40">
        <v>42.004984</v>
      </c>
      <c r="AH40">
        <v>24.473291</v>
      </c>
      <c r="AI40">
        <v>3.7497479999999999</v>
      </c>
      <c r="AJ40">
        <v>0</v>
      </c>
      <c r="AK40">
        <v>56.429333999999997</v>
      </c>
      <c r="AL40">
        <v>66.814999999999998</v>
      </c>
      <c r="AM40">
        <v>16.588864999999998</v>
      </c>
      <c r="AN40">
        <v>1.00939</v>
      </c>
      <c r="AO40">
        <v>0</v>
      </c>
      <c r="AP40">
        <v>1.1529</v>
      </c>
      <c r="AQ40">
        <v>0</v>
      </c>
      <c r="AR40">
        <v>37.536000000000001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0.278312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3084.1272750000007</v>
      </c>
    </row>
    <row r="41" spans="1:117">
      <c r="A41" t="s">
        <v>83</v>
      </c>
      <c r="B41">
        <v>0</v>
      </c>
      <c r="C41">
        <v>0</v>
      </c>
      <c r="D41">
        <v>35.723909999999997</v>
      </c>
      <c r="E41">
        <v>0</v>
      </c>
      <c r="F41">
        <v>0</v>
      </c>
      <c r="G41">
        <v>66.809428999999994</v>
      </c>
      <c r="H41">
        <v>0</v>
      </c>
      <c r="I41">
        <v>0</v>
      </c>
      <c r="J41">
        <v>83.849665999999999</v>
      </c>
      <c r="K41">
        <v>688.24901399999999</v>
      </c>
      <c r="L41">
        <v>438.59606000000002</v>
      </c>
      <c r="M41">
        <v>93.324174999999997</v>
      </c>
      <c r="N41">
        <v>119.5917</v>
      </c>
      <c r="O41">
        <v>125.29529100000001</v>
      </c>
      <c r="P41">
        <v>136.07848999999999</v>
      </c>
      <c r="Q41">
        <v>20.755001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18.140333999999999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27.824964999999999</v>
      </c>
      <c r="AC41">
        <v>20.361854000000001</v>
      </c>
      <c r="AD41">
        <v>9.57165</v>
      </c>
      <c r="AE41">
        <v>51.987209</v>
      </c>
      <c r="AF41">
        <v>0</v>
      </c>
      <c r="AG41">
        <v>42.004984</v>
      </c>
      <c r="AH41">
        <v>24.473291</v>
      </c>
      <c r="AI41">
        <v>3.7497479999999999</v>
      </c>
      <c r="AJ41">
        <v>0</v>
      </c>
      <c r="AK41">
        <v>56.429333999999997</v>
      </c>
      <c r="AL41">
        <v>66.814999999999998</v>
      </c>
      <c r="AM41">
        <v>16.588864999999998</v>
      </c>
      <c r="AN41">
        <v>1.00939</v>
      </c>
      <c r="AO41">
        <v>0</v>
      </c>
      <c r="AP41">
        <v>1.1529</v>
      </c>
      <c r="AQ41">
        <v>0</v>
      </c>
      <c r="AR41">
        <v>37.536000000000001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0.278312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3066.8579870000003</v>
      </c>
    </row>
    <row r="42" spans="1:117">
      <c r="A42" t="s">
        <v>84</v>
      </c>
      <c r="B42">
        <v>0</v>
      </c>
      <c r="C42">
        <v>0</v>
      </c>
      <c r="D42">
        <v>35.723909999999997</v>
      </c>
      <c r="E42">
        <v>0</v>
      </c>
      <c r="F42">
        <v>0</v>
      </c>
      <c r="G42">
        <v>66.809428999999994</v>
      </c>
      <c r="H42">
        <v>0</v>
      </c>
      <c r="I42">
        <v>0</v>
      </c>
      <c r="J42">
        <v>83.849665999999999</v>
      </c>
      <c r="K42">
        <v>688.24901399999999</v>
      </c>
      <c r="L42">
        <v>438.59606000000002</v>
      </c>
      <c r="M42">
        <v>93.324174999999997</v>
      </c>
      <c r="N42">
        <v>119.5917</v>
      </c>
      <c r="O42">
        <v>125.29529100000001</v>
      </c>
      <c r="P42">
        <v>136.07848999999999</v>
      </c>
      <c r="Q42">
        <v>20.755001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18.140333999999999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27.824964999999999</v>
      </c>
      <c r="AC42">
        <v>20.361854000000001</v>
      </c>
      <c r="AD42">
        <v>9.57165</v>
      </c>
      <c r="AE42">
        <v>51.987209</v>
      </c>
      <c r="AF42">
        <v>0</v>
      </c>
      <c r="AG42">
        <v>42.004984</v>
      </c>
      <c r="AH42">
        <v>24.473291</v>
      </c>
      <c r="AI42">
        <v>3.7497479999999999</v>
      </c>
      <c r="AJ42">
        <v>0</v>
      </c>
      <c r="AK42">
        <v>56.429333999999997</v>
      </c>
      <c r="AL42">
        <v>66.814999999999998</v>
      </c>
      <c r="AM42">
        <v>16.588864999999998</v>
      </c>
      <c r="AN42">
        <v>1.00939</v>
      </c>
      <c r="AO42">
        <v>0</v>
      </c>
      <c r="AP42">
        <v>1.1529</v>
      </c>
      <c r="AQ42">
        <v>0</v>
      </c>
      <c r="AR42">
        <v>37.536000000000001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0.278312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3066.8579870000003</v>
      </c>
    </row>
    <row r="43" spans="1:117">
      <c r="A43" t="s">
        <v>85</v>
      </c>
      <c r="B43">
        <v>0</v>
      </c>
      <c r="C43">
        <v>0</v>
      </c>
      <c r="D43">
        <v>35.723909999999997</v>
      </c>
      <c r="E43">
        <v>0</v>
      </c>
      <c r="F43">
        <v>0</v>
      </c>
      <c r="G43">
        <v>66.809428999999994</v>
      </c>
      <c r="H43">
        <v>0</v>
      </c>
      <c r="I43">
        <v>0</v>
      </c>
      <c r="J43">
        <v>83.849665999999999</v>
      </c>
      <c r="K43">
        <v>688.24901399999999</v>
      </c>
      <c r="L43">
        <v>438.59606000000002</v>
      </c>
      <c r="M43">
        <v>93.324174999999997</v>
      </c>
      <c r="N43">
        <v>119.5917</v>
      </c>
      <c r="O43">
        <v>125.29529100000001</v>
      </c>
      <c r="P43">
        <v>136.07848999999999</v>
      </c>
      <c r="Q43">
        <v>20.755001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18.140333999999999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27.824964999999999</v>
      </c>
      <c r="AC43">
        <v>20.361854000000001</v>
      </c>
      <c r="AD43">
        <v>0</v>
      </c>
      <c r="AE43">
        <v>51.987209</v>
      </c>
      <c r="AF43">
        <v>0</v>
      </c>
      <c r="AG43">
        <v>42.004984</v>
      </c>
      <c r="AH43">
        <v>2.6752189999999998</v>
      </c>
      <c r="AI43">
        <v>0</v>
      </c>
      <c r="AJ43">
        <v>0</v>
      </c>
      <c r="AK43">
        <v>56.429333999999997</v>
      </c>
      <c r="AL43">
        <v>66.814999999999998</v>
      </c>
      <c r="AM43">
        <v>16.588864999999998</v>
      </c>
      <c r="AN43">
        <v>1.00939</v>
      </c>
      <c r="AO43">
        <v>0</v>
      </c>
      <c r="AP43">
        <v>1.1529</v>
      </c>
      <c r="AQ43">
        <v>0</v>
      </c>
      <c r="AR43">
        <v>37.536000000000001</v>
      </c>
      <c r="AS43">
        <v>34.438056000000003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3.2267999999999998E-2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3032.0570320000006</v>
      </c>
    </row>
    <row r="44" spans="1:117">
      <c r="A44" t="s">
        <v>86</v>
      </c>
      <c r="B44">
        <v>0</v>
      </c>
      <c r="C44">
        <v>0</v>
      </c>
      <c r="D44">
        <v>35.723909999999997</v>
      </c>
      <c r="E44">
        <v>0</v>
      </c>
      <c r="F44">
        <v>0</v>
      </c>
      <c r="G44">
        <v>66.809428999999994</v>
      </c>
      <c r="H44">
        <v>0</v>
      </c>
      <c r="I44">
        <v>0</v>
      </c>
      <c r="J44">
        <v>83.849665999999999</v>
      </c>
      <c r="K44">
        <v>688.24901399999999</v>
      </c>
      <c r="L44">
        <v>438.59606000000002</v>
      </c>
      <c r="M44">
        <v>93.324174999999997</v>
      </c>
      <c r="N44">
        <v>119.5917</v>
      </c>
      <c r="O44">
        <v>125.29529100000001</v>
      </c>
      <c r="P44">
        <v>136.07848999999999</v>
      </c>
      <c r="Q44">
        <v>20.755001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18.140333999999999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27.824964999999999</v>
      </c>
      <c r="AC44">
        <v>20.361854000000001</v>
      </c>
      <c r="AD44">
        <v>0</v>
      </c>
      <c r="AE44">
        <v>51.987209</v>
      </c>
      <c r="AF44">
        <v>0</v>
      </c>
      <c r="AG44">
        <v>42.004984</v>
      </c>
      <c r="AH44">
        <v>0</v>
      </c>
      <c r="AI44">
        <v>0</v>
      </c>
      <c r="AJ44">
        <v>0</v>
      </c>
      <c r="AK44">
        <v>56.429333999999997</v>
      </c>
      <c r="AL44">
        <v>66.814999999999998</v>
      </c>
      <c r="AM44">
        <v>16.588864999999998</v>
      </c>
      <c r="AN44">
        <v>1.00939</v>
      </c>
      <c r="AO44">
        <v>0</v>
      </c>
      <c r="AP44">
        <v>1.1529</v>
      </c>
      <c r="AQ44">
        <v>0</v>
      </c>
      <c r="AR44">
        <v>37.536000000000001</v>
      </c>
      <c r="AS44">
        <v>34.438056000000003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3029.3495450000005</v>
      </c>
    </row>
    <row r="45" spans="1:117">
      <c r="A45" t="s">
        <v>87</v>
      </c>
      <c r="B45">
        <v>0</v>
      </c>
      <c r="C45">
        <v>0</v>
      </c>
      <c r="D45">
        <v>35.723909999999997</v>
      </c>
      <c r="E45">
        <v>0</v>
      </c>
      <c r="F45">
        <v>0</v>
      </c>
      <c r="G45">
        <v>66.809428999999994</v>
      </c>
      <c r="H45">
        <v>0</v>
      </c>
      <c r="I45">
        <v>0</v>
      </c>
      <c r="J45">
        <v>83.849665999999999</v>
      </c>
      <c r="K45">
        <v>688.24901399999999</v>
      </c>
      <c r="L45">
        <v>438.59606000000002</v>
      </c>
      <c r="M45">
        <v>93.324174999999997</v>
      </c>
      <c r="N45">
        <v>119.5917</v>
      </c>
      <c r="O45">
        <v>125.29529100000001</v>
      </c>
      <c r="P45">
        <v>136.07848999999999</v>
      </c>
      <c r="Q45">
        <v>20.755001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18.140333999999999</v>
      </c>
      <c r="W45">
        <v>46.399079999999998</v>
      </c>
      <c r="X45">
        <v>147.515625</v>
      </c>
      <c r="Y45">
        <v>0</v>
      </c>
      <c r="Z45">
        <v>6.6</v>
      </c>
      <c r="AA45">
        <v>0</v>
      </c>
      <c r="AB45">
        <v>27.824964999999999</v>
      </c>
      <c r="AC45">
        <v>20.361854000000001</v>
      </c>
      <c r="AD45">
        <v>0</v>
      </c>
      <c r="AE45">
        <v>51.987209</v>
      </c>
      <c r="AF45">
        <v>0</v>
      </c>
      <c r="AG45">
        <v>42.004984</v>
      </c>
      <c r="AH45">
        <v>0</v>
      </c>
      <c r="AI45">
        <v>0</v>
      </c>
      <c r="AJ45">
        <v>0</v>
      </c>
      <c r="AK45">
        <v>56.429333999999997</v>
      </c>
      <c r="AL45">
        <v>53.451999999999998</v>
      </c>
      <c r="AM45">
        <v>16.588864999999998</v>
      </c>
      <c r="AN45">
        <v>1.00939</v>
      </c>
      <c r="AO45">
        <v>0</v>
      </c>
      <c r="AP45">
        <v>1.1529</v>
      </c>
      <c r="AQ45">
        <v>0</v>
      </c>
      <c r="AR45">
        <v>37.536000000000001</v>
      </c>
      <c r="AS45">
        <v>34.438056000000003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3022.5865450000006</v>
      </c>
    </row>
    <row r="46" spans="1:117">
      <c r="A46" t="s">
        <v>88</v>
      </c>
      <c r="B46">
        <v>0</v>
      </c>
      <c r="C46">
        <v>0</v>
      </c>
      <c r="D46">
        <v>35.723909999999997</v>
      </c>
      <c r="E46">
        <v>0</v>
      </c>
      <c r="F46">
        <v>0</v>
      </c>
      <c r="G46">
        <v>66.809428999999994</v>
      </c>
      <c r="H46">
        <v>0</v>
      </c>
      <c r="I46">
        <v>0</v>
      </c>
      <c r="J46">
        <v>83.849665999999999</v>
      </c>
      <c r="K46">
        <v>688.24901399999999</v>
      </c>
      <c r="L46">
        <v>438.59606000000002</v>
      </c>
      <c r="M46">
        <v>93.324174999999997</v>
      </c>
      <c r="N46">
        <v>119.5917</v>
      </c>
      <c r="O46">
        <v>125.29529100000001</v>
      </c>
      <c r="P46">
        <v>136.07848999999999</v>
      </c>
      <c r="Q46">
        <v>20.755001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18.140333999999999</v>
      </c>
      <c r="W46">
        <v>46.399079999999998</v>
      </c>
      <c r="X46">
        <v>147.515625</v>
      </c>
      <c r="Y46">
        <v>0</v>
      </c>
      <c r="Z46">
        <v>6.6</v>
      </c>
      <c r="AA46">
        <v>0</v>
      </c>
      <c r="AB46">
        <v>27.824964999999999</v>
      </c>
      <c r="AC46">
        <v>20.361854000000001</v>
      </c>
      <c r="AD46">
        <v>0</v>
      </c>
      <c r="AE46">
        <v>51.987209</v>
      </c>
      <c r="AF46">
        <v>0</v>
      </c>
      <c r="AG46">
        <v>42.004984</v>
      </c>
      <c r="AH46">
        <v>0</v>
      </c>
      <c r="AI46">
        <v>0</v>
      </c>
      <c r="AJ46">
        <v>0</v>
      </c>
      <c r="AK46">
        <v>56.429333999999997</v>
      </c>
      <c r="AL46">
        <v>53.451999999999998</v>
      </c>
      <c r="AM46">
        <v>16.588864999999998</v>
      </c>
      <c r="AN46">
        <v>1.00939</v>
      </c>
      <c r="AO46">
        <v>0</v>
      </c>
      <c r="AP46">
        <v>1.1529</v>
      </c>
      <c r="AQ46">
        <v>0</v>
      </c>
      <c r="AR46">
        <v>37.536000000000001</v>
      </c>
      <c r="AS46">
        <v>34.438056000000003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3022.5865450000006</v>
      </c>
    </row>
    <row r="47" spans="1:117">
      <c r="A47" t="s">
        <v>89</v>
      </c>
      <c r="B47">
        <v>0</v>
      </c>
      <c r="C47">
        <v>0</v>
      </c>
      <c r="D47">
        <v>35.723909999999997</v>
      </c>
      <c r="E47">
        <v>0</v>
      </c>
      <c r="F47">
        <v>0</v>
      </c>
      <c r="G47">
        <v>66.809428999999994</v>
      </c>
      <c r="H47">
        <v>0</v>
      </c>
      <c r="I47">
        <v>0</v>
      </c>
      <c r="J47">
        <v>83.849665999999999</v>
      </c>
      <c r="K47">
        <v>688.24901399999999</v>
      </c>
      <c r="L47">
        <v>438.59606000000002</v>
      </c>
      <c r="M47">
        <v>93.324174999999997</v>
      </c>
      <c r="N47">
        <v>119.5917</v>
      </c>
      <c r="O47">
        <v>125.29529100000001</v>
      </c>
      <c r="P47">
        <v>133.785032</v>
      </c>
      <c r="Q47">
        <v>20.755001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18.140333999999999</v>
      </c>
      <c r="W47">
        <v>46.399079999999998</v>
      </c>
      <c r="X47">
        <v>147.515625</v>
      </c>
      <c r="Y47">
        <v>0</v>
      </c>
      <c r="Z47">
        <v>6.6</v>
      </c>
      <c r="AA47">
        <v>0</v>
      </c>
      <c r="AB47">
        <v>27.824964999999999</v>
      </c>
      <c r="AC47">
        <v>20.361854000000001</v>
      </c>
      <c r="AD47">
        <v>0</v>
      </c>
      <c r="AE47">
        <v>51.987209</v>
      </c>
      <c r="AF47">
        <v>0</v>
      </c>
      <c r="AG47">
        <v>42.004984</v>
      </c>
      <c r="AH47">
        <v>0</v>
      </c>
      <c r="AI47">
        <v>0</v>
      </c>
      <c r="AJ47">
        <v>0</v>
      </c>
      <c r="AK47">
        <v>56.429333999999997</v>
      </c>
      <c r="AL47">
        <v>53.451999999999998</v>
      </c>
      <c r="AM47">
        <v>16.588864999999998</v>
      </c>
      <c r="AN47">
        <v>1.00939</v>
      </c>
      <c r="AO47">
        <v>0</v>
      </c>
      <c r="AP47">
        <v>0</v>
      </c>
      <c r="AQ47">
        <v>0</v>
      </c>
      <c r="AR47">
        <v>37.536000000000001</v>
      </c>
      <c r="AS47">
        <v>34.438056000000003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3019.1401870000004</v>
      </c>
    </row>
    <row r="48" spans="1:117">
      <c r="A48" t="s">
        <v>90</v>
      </c>
      <c r="B48">
        <v>0</v>
      </c>
      <c r="C48">
        <v>0</v>
      </c>
      <c r="D48">
        <v>35.723909999999997</v>
      </c>
      <c r="E48">
        <v>0</v>
      </c>
      <c r="F48">
        <v>0</v>
      </c>
      <c r="G48">
        <v>66.809428999999994</v>
      </c>
      <c r="H48">
        <v>0</v>
      </c>
      <c r="I48">
        <v>0</v>
      </c>
      <c r="J48">
        <v>83.849665999999999</v>
      </c>
      <c r="K48">
        <v>688.24901399999999</v>
      </c>
      <c r="L48">
        <v>438.59606000000002</v>
      </c>
      <c r="M48">
        <v>93.324174999999997</v>
      </c>
      <c r="N48">
        <v>119.5917</v>
      </c>
      <c r="O48">
        <v>125.29529100000001</v>
      </c>
      <c r="P48">
        <v>133.785032</v>
      </c>
      <c r="Q48">
        <v>20.755001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18.140333999999999</v>
      </c>
      <c r="W48">
        <v>46.399079999999998</v>
      </c>
      <c r="X48">
        <v>147.515625</v>
      </c>
      <c r="Y48">
        <v>0</v>
      </c>
      <c r="Z48">
        <v>6.6</v>
      </c>
      <c r="AA48">
        <v>0</v>
      </c>
      <c r="AB48">
        <v>27.824964999999999</v>
      </c>
      <c r="AC48">
        <v>20.361854000000001</v>
      </c>
      <c r="AD48">
        <v>0</v>
      </c>
      <c r="AE48">
        <v>51.987209</v>
      </c>
      <c r="AF48">
        <v>0</v>
      </c>
      <c r="AG48">
        <v>42.004984</v>
      </c>
      <c r="AH48">
        <v>0</v>
      </c>
      <c r="AI48">
        <v>0</v>
      </c>
      <c r="AJ48">
        <v>0</v>
      </c>
      <c r="AK48">
        <v>56.429333999999997</v>
      </c>
      <c r="AL48">
        <v>53.451999999999998</v>
      </c>
      <c r="AM48">
        <v>16.588864999999998</v>
      </c>
      <c r="AN48">
        <v>1.00939</v>
      </c>
      <c r="AO48">
        <v>0</v>
      </c>
      <c r="AP48">
        <v>0</v>
      </c>
      <c r="AQ48">
        <v>0</v>
      </c>
      <c r="AR48">
        <v>37.536000000000001</v>
      </c>
      <c r="AS48">
        <v>34.438056000000003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3019.1401870000004</v>
      </c>
    </row>
    <row r="49" spans="1:117">
      <c r="A49" t="s">
        <v>91</v>
      </c>
      <c r="B49">
        <v>0</v>
      </c>
      <c r="C49">
        <v>0</v>
      </c>
      <c r="D49">
        <v>35.723909999999997</v>
      </c>
      <c r="E49">
        <v>0</v>
      </c>
      <c r="F49">
        <v>0</v>
      </c>
      <c r="G49">
        <v>66.809428999999994</v>
      </c>
      <c r="H49">
        <v>0</v>
      </c>
      <c r="I49">
        <v>0</v>
      </c>
      <c r="J49">
        <v>83.849665999999999</v>
      </c>
      <c r="K49">
        <v>688.24901399999999</v>
      </c>
      <c r="L49">
        <v>438.59606000000002</v>
      </c>
      <c r="M49">
        <v>93.324174999999997</v>
      </c>
      <c r="N49">
        <v>119.5917</v>
      </c>
      <c r="O49">
        <v>125.29529100000001</v>
      </c>
      <c r="P49">
        <v>133.785032</v>
      </c>
      <c r="Q49">
        <v>20.755001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18.140333999999999</v>
      </c>
      <c r="W49">
        <v>46.399079999999998</v>
      </c>
      <c r="X49">
        <v>147.515625</v>
      </c>
      <c r="Y49">
        <v>0</v>
      </c>
      <c r="Z49">
        <v>6.6</v>
      </c>
      <c r="AA49">
        <v>0</v>
      </c>
      <c r="AB49">
        <v>27.824964999999999</v>
      </c>
      <c r="AC49">
        <v>20.361854000000001</v>
      </c>
      <c r="AD49">
        <v>0</v>
      </c>
      <c r="AE49">
        <v>51.987209</v>
      </c>
      <c r="AF49">
        <v>0</v>
      </c>
      <c r="AG49">
        <v>42.004984</v>
      </c>
      <c r="AH49">
        <v>0</v>
      </c>
      <c r="AI49">
        <v>0</v>
      </c>
      <c r="AJ49">
        <v>0</v>
      </c>
      <c r="AK49">
        <v>56.429333999999997</v>
      </c>
      <c r="AL49">
        <v>53.451999999999998</v>
      </c>
      <c r="AM49">
        <v>16.588864999999998</v>
      </c>
      <c r="AN49">
        <v>1.00939</v>
      </c>
      <c r="AO49">
        <v>0</v>
      </c>
      <c r="AP49">
        <v>0</v>
      </c>
      <c r="AQ49">
        <v>0</v>
      </c>
      <c r="AR49">
        <v>37.536000000000001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3018.5756280000005</v>
      </c>
    </row>
    <row r="50" spans="1:117">
      <c r="A50" t="s">
        <v>92</v>
      </c>
      <c r="B50">
        <v>0</v>
      </c>
      <c r="C50">
        <v>0</v>
      </c>
      <c r="D50">
        <v>35.723909999999997</v>
      </c>
      <c r="E50">
        <v>0</v>
      </c>
      <c r="F50">
        <v>0</v>
      </c>
      <c r="G50">
        <v>66.809428999999994</v>
      </c>
      <c r="H50">
        <v>0</v>
      </c>
      <c r="I50">
        <v>0</v>
      </c>
      <c r="J50">
        <v>83.849665999999999</v>
      </c>
      <c r="K50">
        <v>688.24901399999999</v>
      </c>
      <c r="L50">
        <v>438.59606000000002</v>
      </c>
      <c r="M50">
        <v>93.324174999999997</v>
      </c>
      <c r="N50">
        <v>119.5917</v>
      </c>
      <c r="O50">
        <v>125.29529100000001</v>
      </c>
      <c r="P50">
        <v>133.785032</v>
      </c>
      <c r="Q50">
        <v>20.755001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18.140333999999999</v>
      </c>
      <c r="W50">
        <v>46.399079999999998</v>
      </c>
      <c r="X50">
        <v>147.515625</v>
      </c>
      <c r="Y50">
        <v>0</v>
      </c>
      <c r="Z50">
        <v>6.6</v>
      </c>
      <c r="AA50">
        <v>0</v>
      </c>
      <c r="AB50">
        <v>27.824964999999999</v>
      </c>
      <c r="AC50">
        <v>20.361854000000001</v>
      </c>
      <c r="AD50">
        <v>0</v>
      </c>
      <c r="AE50">
        <v>51.987209</v>
      </c>
      <c r="AF50">
        <v>0</v>
      </c>
      <c r="AG50">
        <v>42.004984</v>
      </c>
      <c r="AH50">
        <v>0</v>
      </c>
      <c r="AI50">
        <v>0</v>
      </c>
      <c r="AJ50">
        <v>0</v>
      </c>
      <c r="AK50">
        <v>56.429333999999997</v>
      </c>
      <c r="AL50">
        <v>53.451999999999998</v>
      </c>
      <c r="AM50">
        <v>16.588864999999998</v>
      </c>
      <c r="AN50">
        <v>1.00939</v>
      </c>
      <c r="AO50">
        <v>0</v>
      </c>
      <c r="AP50">
        <v>0</v>
      </c>
      <c r="AQ50">
        <v>0</v>
      </c>
      <c r="AR50">
        <v>37.536000000000001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3018.5756280000005</v>
      </c>
    </row>
    <row r="51" spans="1:117">
      <c r="A51" t="s">
        <v>93</v>
      </c>
      <c r="B51">
        <v>0</v>
      </c>
      <c r="C51">
        <v>0</v>
      </c>
      <c r="D51">
        <v>35.723909999999997</v>
      </c>
      <c r="E51">
        <v>0</v>
      </c>
      <c r="F51">
        <v>0</v>
      </c>
      <c r="G51">
        <v>66.809428999999994</v>
      </c>
      <c r="H51">
        <v>0</v>
      </c>
      <c r="I51">
        <v>0</v>
      </c>
      <c r="J51">
        <v>83.849665999999999</v>
      </c>
      <c r="K51">
        <v>688.24901399999999</v>
      </c>
      <c r="L51">
        <v>438.59606000000002</v>
      </c>
      <c r="M51">
        <v>93.324174999999997</v>
      </c>
      <c r="N51">
        <v>119.5917</v>
      </c>
      <c r="O51">
        <v>125.29529100000001</v>
      </c>
      <c r="P51">
        <v>133.785032</v>
      </c>
      <c r="Q51">
        <v>20.755001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18.140333999999999</v>
      </c>
      <c r="W51">
        <v>46.399079999999998</v>
      </c>
      <c r="X51">
        <v>147.515625</v>
      </c>
      <c r="Y51">
        <v>0</v>
      </c>
      <c r="Z51">
        <v>6.6</v>
      </c>
      <c r="AA51">
        <v>0</v>
      </c>
      <c r="AB51">
        <v>27.824964999999999</v>
      </c>
      <c r="AC51">
        <v>20.361854000000001</v>
      </c>
      <c r="AD51">
        <v>0</v>
      </c>
      <c r="AE51">
        <v>51.987209</v>
      </c>
      <c r="AF51">
        <v>8.4434509999999996</v>
      </c>
      <c r="AG51">
        <v>42.004984</v>
      </c>
      <c r="AH51">
        <v>0</v>
      </c>
      <c r="AI51">
        <v>0</v>
      </c>
      <c r="AJ51">
        <v>0</v>
      </c>
      <c r="AK51">
        <v>56.429333999999997</v>
      </c>
      <c r="AL51">
        <v>66.814999999999998</v>
      </c>
      <c r="AM51">
        <v>16.588864999999998</v>
      </c>
      <c r="AN51">
        <v>1.00939</v>
      </c>
      <c r="AO51">
        <v>0</v>
      </c>
      <c r="AP51">
        <v>0</v>
      </c>
      <c r="AQ51">
        <v>0</v>
      </c>
      <c r="AR51">
        <v>37.536000000000001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3040.3820790000004</v>
      </c>
    </row>
    <row r="52" spans="1:117">
      <c r="A52" t="s">
        <v>94</v>
      </c>
      <c r="B52">
        <v>0</v>
      </c>
      <c r="C52">
        <v>0</v>
      </c>
      <c r="D52">
        <v>35.723909999999997</v>
      </c>
      <c r="E52">
        <v>0</v>
      </c>
      <c r="F52">
        <v>0</v>
      </c>
      <c r="G52">
        <v>66.809428999999994</v>
      </c>
      <c r="H52">
        <v>0</v>
      </c>
      <c r="I52">
        <v>0</v>
      </c>
      <c r="J52">
        <v>83.849665999999999</v>
      </c>
      <c r="K52">
        <v>688.24901399999999</v>
      </c>
      <c r="L52">
        <v>438.59606000000002</v>
      </c>
      <c r="M52">
        <v>93.324174999999997</v>
      </c>
      <c r="N52">
        <v>119.5917</v>
      </c>
      <c r="O52">
        <v>125.29529100000001</v>
      </c>
      <c r="P52">
        <v>133.785032</v>
      </c>
      <c r="Q52">
        <v>20.755001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18.140333999999999</v>
      </c>
      <c r="W52">
        <v>46.399079999999998</v>
      </c>
      <c r="X52">
        <v>147.515625</v>
      </c>
      <c r="Y52">
        <v>0</v>
      </c>
      <c r="Z52">
        <v>6.6</v>
      </c>
      <c r="AA52">
        <v>0</v>
      </c>
      <c r="AB52">
        <v>27.824964999999999</v>
      </c>
      <c r="AC52">
        <v>20.361854000000001</v>
      </c>
      <c r="AD52">
        <v>0</v>
      </c>
      <c r="AE52">
        <v>51.987209</v>
      </c>
      <c r="AF52">
        <v>8.4434509999999996</v>
      </c>
      <c r="AG52">
        <v>42.004984</v>
      </c>
      <c r="AH52">
        <v>0</v>
      </c>
      <c r="AI52">
        <v>0</v>
      </c>
      <c r="AJ52">
        <v>0</v>
      </c>
      <c r="AK52">
        <v>56.429333999999997</v>
      </c>
      <c r="AL52">
        <v>84.9422</v>
      </c>
      <c r="AM52">
        <v>16.588864999999998</v>
      </c>
      <c r="AN52">
        <v>1.00939</v>
      </c>
      <c r="AO52">
        <v>0</v>
      </c>
      <c r="AP52">
        <v>0</v>
      </c>
      <c r="AQ52">
        <v>0</v>
      </c>
      <c r="AR52">
        <v>37.536000000000001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3058.5092790000003</v>
      </c>
    </row>
    <row r="53" spans="1:117">
      <c r="A53" t="s">
        <v>95</v>
      </c>
      <c r="B53">
        <v>0</v>
      </c>
      <c r="C53">
        <v>0</v>
      </c>
      <c r="D53">
        <v>35.723909999999997</v>
      </c>
      <c r="E53">
        <v>0</v>
      </c>
      <c r="F53">
        <v>0</v>
      </c>
      <c r="G53">
        <v>66.809428999999994</v>
      </c>
      <c r="H53">
        <v>0</v>
      </c>
      <c r="I53">
        <v>0</v>
      </c>
      <c r="J53">
        <v>83.849665999999999</v>
      </c>
      <c r="K53">
        <v>688.24901399999999</v>
      </c>
      <c r="L53">
        <v>438.59606000000002</v>
      </c>
      <c r="M53">
        <v>93.324174999999997</v>
      </c>
      <c r="N53">
        <v>119.5917</v>
      </c>
      <c r="O53">
        <v>125.29529100000001</v>
      </c>
      <c r="P53">
        <v>136.07848999999999</v>
      </c>
      <c r="Q53">
        <v>20.755001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18.140333999999999</v>
      </c>
      <c r="W53">
        <v>44.917999999999999</v>
      </c>
      <c r="X53">
        <v>147.515625</v>
      </c>
      <c r="Y53">
        <v>0</v>
      </c>
      <c r="Z53">
        <v>6.6</v>
      </c>
      <c r="AA53">
        <v>0</v>
      </c>
      <c r="AB53">
        <v>27.824964999999999</v>
      </c>
      <c r="AC53">
        <v>20.361854000000001</v>
      </c>
      <c r="AD53">
        <v>0</v>
      </c>
      <c r="AE53">
        <v>51.987209</v>
      </c>
      <c r="AF53">
        <v>8.4434509999999996</v>
      </c>
      <c r="AG53">
        <v>42.004984</v>
      </c>
      <c r="AH53">
        <v>0</v>
      </c>
      <c r="AI53">
        <v>0</v>
      </c>
      <c r="AJ53">
        <v>0</v>
      </c>
      <c r="AK53">
        <v>56.429333999999997</v>
      </c>
      <c r="AL53">
        <v>84.9422</v>
      </c>
      <c r="AM53">
        <v>16.588864999999998</v>
      </c>
      <c r="AN53">
        <v>1.00939</v>
      </c>
      <c r="AO53">
        <v>0</v>
      </c>
      <c r="AP53">
        <v>0</v>
      </c>
      <c r="AQ53">
        <v>0</v>
      </c>
      <c r="AR53">
        <v>37.536000000000001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3059.3216570000004</v>
      </c>
    </row>
    <row r="54" spans="1:117">
      <c r="A54" t="s">
        <v>96</v>
      </c>
      <c r="B54">
        <v>0</v>
      </c>
      <c r="C54">
        <v>0</v>
      </c>
      <c r="D54">
        <v>35.723909999999997</v>
      </c>
      <c r="E54">
        <v>0</v>
      </c>
      <c r="F54">
        <v>0</v>
      </c>
      <c r="G54">
        <v>66.809428999999994</v>
      </c>
      <c r="H54">
        <v>0</v>
      </c>
      <c r="I54">
        <v>0</v>
      </c>
      <c r="J54">
        <v>83.849665999999999</v>
      </c>
      <c r="K54">
        <v>688.24901399999999</v>
      </c>
      <c r="L54">
        <v>438.59606000000002</v>
      </c>
      <c r="M54">
        <v>93.324174999999997</v>
      </c>
      <c r="N54">
        <v>119.5917</v>
      </c>
      <c r="O54">
        <v>125.29529100000001</v>
      </c>
      <c r="P54">
        <v>136.07848999999999</v>
      </c>
      <c r="Q54">
        <v>20.755001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18.140333999999999</v>
      </c>
      <c r="W54">
        <v>44.917999999999999</v>
      </c>
      <c r="X54">
        <v>147.515625</v>
      </c>
      <c r="Y54">
        <v>0</v>
      </c>
      <c r="Z54">
        <v>6.6</v>
      </c>
      <c r="AA54">
        <v>0</v>
      </c>
      <c r="AB54">
        <v>27.824964999999999</v>
      </c>
      <c r="AC54">
        <v>20.361854000000001</v>
      </c>
      <c r="AD54">
        <v>0</v>
      </c>
      <c r="AE54">
        <v>51.987209</v>
      </c>
      <c r="AF54">
        <v>8.4434509999999996</v>
      </c>
      <c r="AG54">
        <v>42.004984</v>
      </c>
      <c r="AH54">
        <v>0</v>
      </c>
      <c r="AI54">
        <v>0</v>
      </c>
      <c r="AJ54">
        <v>0</v>
      </c>
      <c r="AK54">
        <v>56.429333999999997</v>
      </c>
      <c r="AL54">
        <v>84.9422</v>
      </c>
      <c r="AM54">
        <v>16.588864999999998</v>
      </c>
      <c r="AN54">
        <v>1.00939</v>
      </c>
      <c r="AO54">
        <v>0</v>
      </c>
      <c r="AP54">
        <v>0</v>
      </c>
      <c r="AQ54">
        <v>0</v>
      </c>
      <c r="AR54">
        <v>37.536000000000001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3059.3216570000004</v>
      </c>
    </row>
    <row r="55" spans="1:117">
      <c r="A55" t="s">
        <v>97</v>
      </c>
      <c r="B55">
        <v>0</v>
      </c>
      <c r="C55">
        <v>0</v>
      </c>
      <c r="D55">
        <v>35.723909999999997</v>
      </c>
      <c r="E55">
        <v>0</v>
      </c>
      <c r="F55">
        <v>0</v>
      </c>
      <c r="G55">
        <v>66.809428999999994</v>
      </c>
      <c r="H55">
        <v>0</v>
      </c>
      <c r="I55">
        <v>0</v>
      </c>
      <c r="J55">
        <v>83.849665999999999</v>
      </c>
      <c r="K55">
        <v>688.24901399999999</v>
      </c>
      <c r="L55">
        <v>438.59606000000002</v>
      </c>
      <c r="M55">
        <v>93.324174999999997</v>
      </c>
      <c r="N55">
        <v>119.5917</v>
      </c>
      <c r="O55">
        <v>125.29529100000001</v>
      </c>
      <c r="P55">
        <v>136.07848999999999</v>
      </c>
      <c r="Q55">
        <v>20.755001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18.140333999999999</v>
      </c>
      <c r="W55">
        <v>44.917999999999999</v>
      </c>
      <c r="X55">
        <v>147.515625</v>
      </c>
      <c r="Y55">
        <v>0</v>
      </c>
      <c r="Z55">
        <v>6.6</v>
      </c>
      <c r="AA55">
        <v>0</v>
      </c>
      <c r="AB55">
        <v>27.824964999999999</v>
      </c>
      <c r="AC55">
        <v>20.361854000000001</v>
      </c>
      <c r="AD55">
        <v>0</v>
      </c>
      <c r="AE55">
        <v>51.987209</v>
      </c>
      <c r="AF55">
        <v>8.4434509999999996</v>
      </c>
      <c r="AG55">
        <v>42.004984</v>
      </c>
      <c r="AH55">
        <v>0</v>
      </c>
      <c r="AI55">
        <v>0</v>
      </c>
      <c r="AJ55">
        <v>0</v>
      </c>
      <c r="AK55">
        <v>56.429333999999997</v>
      </c>
      <c r="AL55">
        <v>84.9422</v>
      </c>
      <c r="AM55">
        <v>16.588864999999998</v>
      </c>
      <c r="AN55">
        <v>1.00939</v>
      </c>
      <c r="AO55">
        <v>0</v>
      </c>
      <c r="AP55">
        <v>0</v>
      </c>
      <c r="AQ55">
        <v>0</v>
      </c>
      <c r="AR55">
        <v>37.536000000000001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3059.3216570000004</v>
      </c>
    </row>
    <row r="56" spans="1:117">
      <c r="A56" t="s">
        <v>98</v>
      </c>
      <c r="B56">
        <v>0</v>
      </c>
      <c r="C56">
        <v>0</v>
      </c>
      <c r="D56">
        <v>35.723909999999997</v>
      </c>
      <c r="E56">
        <v>0</v>
      </c>
      <c r="F56">
        <v>0</v>
      </c>
      <c r="G56">
        <v>66.809428999999994</v>
      </c>
      <c r="H56">
        <v>0</v>
      </c>
      <c r="I56">
        <v>0</v>
      </c>
      <c r="J56">
        <v>83.849665999999999</v>
      </c>
      <c r="K56">
        <v>688.24901399999999</v>
      </c>
      <c r="L56">
        <v>438.59606000000002</v>
      </c>
      <c r="M56">
        <v>93.324174999999997</v>
      </c>
      <c r="N56">
        <v>119.5917</v>
      </c>
      <c r="O56">
        <v>125.29529100000001</v>
      </c>
      <c r="P56">
        <v>136.07848999999999</v>
      </c>
      <c r="Q56">
        <v>20.755001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18.140333999999999</v>
      </c>
      <c r="W56">
        <v>44.917999999999999</v>
      </c>
      <c r="X56">
        <v>147.515625</v>
      </c>
      <c r="Y56">
        <v>0</v>
      </c>
      <c r="Z56">
        <v>6.6</v>
      </c>
      <c r="AA56">
        <v>0</v>
      </c>
      <c r="AB56">
        <v>27.824964999999999</v>
      </c>
      <c r="AC56">
        <v>20.361854000000001</v>
      </c>
      <c r="AD56">
        <v>0</v>
      </c>
      <c r="AE56">
        <v>51.987209</v>
      </c>
      <c r="AF56">
        <v>8.4434509999999996</v>
      </c>
      <c r="AG56">
        <v>42.004984</v>
      </c>
      <c r="AH56">
        <v>0</v>
      </c>
      <c r="AI56">
        <v>0</v>
      </c>
      <c r="AJ56">
        <v>0</v>
      </c>
      <c r="AK56">
        <v>56.429333999999997</v>
      </c>
      <c r="AL56">
        <v>84.9422</v>
      </c>
      <c r="AM56">
        <v>16.588864999999998</v>
      </c>
      <c r="AN56">
        <v>1.00939</v>
      </c>
      <c r="AO56">
        <v>0</v>
      </c>
      <c r="AP56">
        <v>0</v>
      </c>
      <c r="AQ56">
        <v>0</v>
      </c>
      <c r="AR56">
        <v>37.536000000000001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3059.3216570000004</v>
      </c>
    </row>
    <row r="57" spans="1:117">
      <c r="A57" t="s">
        <v>99</v>
      </c>
      <c r="B57">
        <v>0</v>
      </c>
      <c r="C57">
        <v>0</v>
      </c>
      <c r="D57">
        <v>35.723909999999997</v>
      </c>
      <c r="E57">
        <v>0</v>
      </c>
      <c r="F57">
        <v>0</v>
      </c>
      <c r="G57">
        <v>66.809428999999994</v>
      </c>
      <c r="H57">
        <v>0</v>
      </c>
      <c r="I57">
        <v>0</v>
      </c>
      <c r="J57">
        <v>83.849665999999999</v>
      </c>
      <c r="K57">
        <v>688.24901399999999</v>
      </c>
      <c r="L57">
        <v>438.59606000000002</v>
      </c>
      <c r="M57">
        <v>93.324174999999997</v>
      </c>
      <c r="N57">
        <v>119.5917</v>
      </c>
      <c r="O57">
        <v>125.29529100000001</v>
      </c>
      <c r="P57">
        <v>136.07848999999999</v>
      </c>
      <c r="Q57">
        <v>20.755001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18.140333999999999</v>
      </c>
      <c r="W57">
        <v>44.917999999999999</v>
      </c>
      <c r="X57">
        <v>147.515625</v>
      </c>
      <c r="Y57">
        <v>0</v>
      </c>
      <c r="Z57">
        <v>6.6</v>
      </c>
      <c r="AA57">
        <v>0</v>
      </c>
      <c r="AB57">
        <v>27.824964999999999</v>
      </c>
      <c r="AC57">
        <v>20.361854000000001</v>
      </c>
      <c r="AD57">
        <v>0</v>
      </c>
      <c r="AE57">
        <v>51.987209</v>
      </c>
      <c r="AF57">
        <v>8.4434509999999996</v>
      </c>
      <c r="AG57">
        <v>42.004984</v>
      </c>
      <c r="AH57">
        <v>0</v>
      </c>
      <c r="AI57">
        <v>0</v>
      </c>
      <c r="AJ57">
        <v>0</v>
      </c>
      <c r="AK57">
        <v>56.429333999999997</v>
      </c>
      <c r="AL57">
        <v>84.9422</v>
      </c>
      <c r="AM57">
        <v>16.588864999999998</v>
      </c>
      <c r="AN57">
        <v>1.00939</v>
      </c>
      <c r="AO57">
        <v>0</v>
      </c>
      <c r="AP57">
        <v>0</v>
      </c>
      <c r="AQ57">
        <v>0</v>
      </c>
      <c r="AR57">
        <v>37.536000000000001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3059.3216570000004</v>
      </c>
    </row>
    <row r="58" spans="1:117">
      <c r="A58" t="s">
        <v>100</v>
      </c>
      <c r="B58">
        <v>0</v>
      </c>
      <c r="C58">
        <v>0</v>
      </c>
      <c r="D58">
        <v>35.723909999999997</v>
      </c>
      <c r="E58">
        <v>0</v>
      </c>
      <c r="F58">
        <v>0</v>
      </c>
      <c r="G58">
        <v>66.809428999999994</v>
      </c>
      <c r="H58">
        <v>0</v>
      </c>
      <c r="I58">
        <v>0</v>
      </c>
      <c r="J58">
        <v>83.849665999999999</v>
      </c>
      <c r="K58">
        <v>688.24901399999999</v>
      </c>
      <c r="L58">
        <v>438.59606000000002</v>
      </c>
      <c r="M58">
        <v>93.324174999999997</v>
      </c>
      <c r="N58">
        <v>119.5917</v>
      </c>
      <c r="O58">
        <v>125.29529100000001</v>
      </c>
      <c r="P58">
        <v>136.07848999999999</v>
      </c>
      <c r="Q58">
        <v>20.755001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18.140333999999999</v>
      </c>
      <c r="W58">
        <v>44.917999999999999</v>
      </c>
      <c r="X58">
        <v>147.515625</v>
      </c>
      <c r="Y58">
        <v>0</v>
      </c>
      <c r="Z58">
        <v>6.6</v>
      </c>
      <c r="AA58">
        <v>0</v>
      </c>
      <c r="AB58">
        <v>27.824964999999999</v>
      </c>
      <c r="AC58">
        <v>20.361854000000001</v>
      </c>
      <c r="AD58">
        <v>0</v>
      </c>
      <c r="AE58">
        <v>51.987209</v>
      </c>
      <c r="AF58">
        <v>8.4434509999999996</v>
      </c>
      <c r="AG58">
        <v>42.004984</v>
      </c>
      <c r="AH58">
        <v>0</v>
      </c>
      <c r="AI58">
        <v>0</v>
      </c>
      <c r="AJ58">
        <v>0</v>
      </c>
      <c r="AK58">
        <v>56.429333999999997</v>
      </c>
      <c r="AL58">
        <v>79.364599999999996</v>
      </c>
      <c r="AM58">
        <v>16.588864999999998</v>
      </c>
      <c r="AN58">
        <v>1.00939</v>
      </c>
      <c r="AO58">
        <v>0</v>
      </c>
      <c r="AP58">
        <v>0</v>
      </c>
      <c r="AQ58">
        <v>0</v>
      </c>
      <c r="AR58">
        <v>37.536000000000001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3053.7440570000003</v>
      </c>
    </row>
    <row r="59" spans="1:117">
      <c r="A59" t="s">
        <v>101</v>
      </c>
      <c r="B59">
        <v>0</v>
      </c>
      <c r="C59">
        <v>0</v>
      </c>
      <c r="D59">
        <v>35.723909999999997</v>
      </c>
      <c r="E59">
        <v>0</v>
      </c>
      <c r="F59">
        <v>0</v>
      </c>
      <c r="G59">
        <v>66.809428999999994</v>
      </c>
      <c r="H59">
        <v>0</v>
      </c>
      <c r="I59">
        <v>0</v>
      </c>
      <c r="J59">
        <v>83.849665999999999</v>
      </c>
      <c r="K59">
        <v>688.24901399999999</v>
      </c>
      <c r="L59">
        <v>438.59606000000002</v>
      </c>
      <c r="M59">
        <v>93.324174999999997</v>
      </c>
      <c r="N59">
        <v>119.5917</v>
      </c>
      <c r="O59">
        <v>125.29529100000001</v>
      </c>
      <c r="P59">
        <v>136.07848999999999</v>
      </c>
      <c r="Q59">
        <v>20.755001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18.140333999999999</v>
      </c>
      <c r="W59">
        <v>44.917999999999999</v>
      </c>
      <c r="X59">
        <v>147.515625</v>
      </c>
      <c r="Y59">
        <v>0</v>
      </c>
      <c r="Z59">
        <v>13.1076</v>
      </c>
      <c r="AA59">
        <v>0</v>
      </c>
      <c r="AB59">
        <v>27.824964999999999</v>
      </c>
      <c r="AC59">
        <v>20.361854000000001</v>
      </c>
      <c r="AD59">
        <v>0</v>
      </c>
      <c r="AE59">
        <v>51.987209</v>
      </c>
      <c r="AF59">
        <v>8.4434509999999996</v>
      </c>
      <c r="AG59">
        <v>42.004984</v>
      </c>
      <c r="AH59">
        <v>0</v>
      </c>
      <c r="AI59">
        <v>0</v>
      </c>
      <c r="AJ59">
        <v>0</v>
      </c>
      <c r="AK59">
        <v>56.429333999999997</v>
      </c>
      <c r="AL59">
        <v>79.364599999999996</v>
      </c>
      <c r="AM59">
        <v>16.588864999999998</v>
      </c>
      <c r="AN59">
        <v>1.00939</v>
      </c>
      <c r="AO59">
        <v>0</v>
      </c>
      <c r="AP59">
        <v>0</v>
      </c>
      <c r="AQ59">
        <v>0</v>
      </c>
      <c r="AR59">
        <v>37.536000000000001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3060.2516570000003</v>
      </c>
    </row>
    <row r="60" spans="1:117">
      <c r="A60" t="s">
        <v>102</v>
      </c>
      <c r="B60">
        <v>0</v>
      </c>
      <c r="C60">
        <v>0</v>
      </c>
      <c r="D60">
        <v>35.723909999999997</v>
      </c>
      <c r="E60">
        <v>0</v>
      </c>
      <c r="F60">
        <v>0</v>
      </c>
      <c r="G60">
        <v>66.809428999999994</v>
      </c>
      <c r="H60">
        <v>0</v>
      </c>
      <c r="I60">
        <v>0</v>
      </c>
      <c r="J60">
        <v>83.849665999999999</v>
      </c>
      <c r="K60">
        <v>688.24901399999999</v>
      </c>
      <c r="L60">
        <v>438.59606000000002</v>
      </c>
      <c r="M60">
        <v>93.324174999999997</v>
      </c>
      <c r="N60">
        <v>119.5917</v>
      </c>
      <c r="O60">
        <v>125.29529100000001</v>
      </c>
      <c r="P60">
        <v>136.07848999999999</v>
      </c>
      <c r="Q60">
        <v>20.755001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18.140333999999999</v>
      </c>
      <c r="W60">
        <v>44.917999999999999</v>
      </c>
      <c r="X60">
        <v>147.515625</v>
      </c>
      <c r="Y60">
        <v>0</v>
      </c>
      <c r="Z60">
        <v>13.1076</v>
      </c>
      <c r="AA60">
        <v>12.244999999999999</v>
      </c>
      <c r="AB60">
        <v>27.824964999999999</v>
      </c>
      <c r="AC60">
        <v>20.361854000000001</v>
      </c>
      <c r="AD60">
        <v>0</v>
      </c>
      <c r="AE60">
        <v>51.987209</v>
      </c>
      <c r="AF60">
        <v>8.4434509999999996</v>
      </c>
      <c r="AG60">
        <v>42.004984</v>
      </c>
      <c r="AH60">
        <v>0</v>
      </c>
      <c r="AI60">
        <v>0</v>
      </c>
      <c r="AJ60">
        <v>0</v>
      </c>
      <c r="AK60">
        <v>56.429333999999997</v>
      </c>
      <c r="AL60">
        <v>79.364599999999996</v>
      </c>
      <c r="AM60">
        <v>16.588864999999998</v>
      </c>
      <c r="AN60">
        <v>1.00939</v>
      </c>
      <c r="AO60">
        <v>0</v>
      </c>
      <c r="AP60">
        <v>0</v>
      </c>
      <c r="AQ60">
        <v>0</v>
      </c>
      <c r="AR60">
        <v>37.536000000000001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3072.4966570000001</v>
      </c>
    </row>
    <row r="61" spans="1:117">
      <c r="A61" t="s">
        <v>103</v>
      </c>
      <c r="B61">
        <v>0</v>
      </c>
      <c r="C61">
        <v>0</v>
      </c>
      <c r="D61">
        <v>35.723909999999997</v>
      </c>
      <c r="E61">
        <v>0</v>
      </c>
      <c r="F61">
        <v>0</v>
      </c>
      <c r="G61">
        <v>66.809428999999994</v>
      </c>
      <c r="H61">
        <v>0</v>
      </c>
      <c r="I61">
        <v>0</v>
      </c>
      <c r="J61">
        <v>83.849665999999999</v>
      </c>
      <c r="K61">
        <v>688.24901399999999</v>
      </c>
      <c r="L61">
        <v>438.59606000000002</v>
      </c>
      <c r="M61">
        <v>93.324174999999997</v>
      </c>
      <c r="N61">
        <v>119.5917</v>
      </c>
      <c r="O61">
        <v>125.29529100000001</v>
      </c>
      <c r="P61">
        <v>136.84297599999999</v>
      </c>
      <c r="Q61">
        <v>20.755001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18.140333999999999</v>
      </c>
      <c r="W61">
        <v>44.917999999999999</v>
      </c>
      <c r="X61">
        <v>147.515625</v>
      </c>
      <c r="Y61">
        <v>0</v>
      </c>
      <c r="Z61">
        <v>13.1076</v>
      </c>
      <c r="AA61">
        <v>12.244999999999999</v>
      </c>
      <c r="AB61">
        <v>27.824964999999999</v>
      </c>
      <c r="AC61">
        <v>20.361854000000001</v>
      </c>
      <c r="AD61">
        <v>0</v>
      </c>
      <c r="AE61">
        <v>51.987209</v>
      </c>
      <c r="AF61">
        <v>8.4434509999999996</v>
      </c>
      <c r="AG61">
        <v>42.004984</v>
      </c>
      <c r="AH61">
        <v>0</v>
      </c>
      <c r="AI61">
        <v>0</v>
      </c>
      <c r="AJ61">
        <v>0</v>
      </c>
      <c r="AK61">
        <v>56.429333999999997</v>
      </c>
      <c r="AL61">
        <v>79.364599999999996</v>
      </c>
      <c r="AM61">
        <v>16.588864999999998</v>
      </c>
      <c r="AN61">
        <v>1.00939</v>
      </c>
      <c r="AO61">
        <v>0</v>
      </c>
      <c r="AP61">
        <v>0</v>
      </c>
      <c r="AQ61">
        <v>0</v>
      </c>
      <c r="AR61">
        <v>37.536000000000001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3073.2611430000002</v>
      </c>
    </row>
    <row r="62" spans="1:117">
      <c r="A62" t="s">
        <v>104</v>
      </c>
      <c r="B62">
        <v>0</v>
      </c>
      <c r="C62">
        <v>0</v>
      </c>
      <c r="D62">
        <v>35.723909999999997</v>
      </c>
      <c r="E62">
        <v>0</v>
      </c>
      <c r="F62">
        <v>0</v>
      </c>
      <c r="G62">
        <v>66.809428999999994</v>
      </c>
      <c r="H62">
        <v>0</v>
      </c>
      <c r="I62">
        <v>0</v>
      </c>
      <c r="J62">
        <v>83.849665999999999</v>
      </c>
      <c r="K62">
        <v>688.24901399999999</v>
      </c>
      <c r="L62">
        <v>438.59606000000002</v>
      </c>
      <c r="M62">
        <v>93.324174999999997</v>
      </c>
      <c r="N62">
        <v>119.5917</v>
      </c>
      <c r="O62">
        <v>125.29529100000001</v>
      </c>
      <c r="P62">
        <v>136.84297599999999</v>
      </c>
      <c r="Q62">
        <v>20.755001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18.140333999999999</v>
      </c>
      <c r="W62">
        <v>44.917999999999999</v>
      </c>
      <c r="X62">
        <v>147.515625</v>
      </c>
      <c r="Y62">
        <v>0</v>
      </c>
      <c r="Z62">
        <v>13.1076</v>
      </c>
      <c r="AA62">
        <v>12.244999999999999</v>
      </c>
      <c r="AB62">
        <v>27.824964999999999</v>
      </c>
      <c r="AC62">
        <v>20.361854000000001</v>
      </c>
      <c r="AD62">
        <v>0</v>
      </c>
      <c r="AE62">
        <v>51.987209</v>
      </c>
      <c r="AF62">
        <v>8.4434509999999996</v>
      </c>
      <c r="AG62">
        <v>42.004984</v>
      </c>
      <c r="AH62">
        <v>0</v>
      </c>
      <c r="AI62">
        <v>0</v>
      </c>
      <c r="AJ62">
        <v>0</v>
      </c>
      <c r="AK62">
        <v>56.429333999999997</v>
      </c>
      <c r="AL62">
        <v>79.364599999999996</v>
      </c>
      <c r="AM62">
        <v>16.588864999999998</v>
      </c>
      <c r="AN62">
        <v>1.00939</v>
      </c>
      <c r="AO62">
        <v>0</v>
      </c>
      <c r="AP62">
        <v>0</v>
      </c>
      <c r="AQ62">
        <v>0</v>
      </c>
      <c r="AR62">
        <v>37.536000000000001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</v>
      </c>
      <c r="BA62">
        <v>0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3073.2611430000002</v>
      </c>
    </row>
    <row r="63" spans="1:117">
      <c r="A63" t="s">
        <v>105</v>
      </c>
      <c r="B63">
        <v>0</v>
      </c>
      <c r="C63">
        <v>0</v>
      </c>
      <c r="D63">
        <v>35.723909999999997</v>
      </c>
      <c r="E63">
        <v>0</v>
      </c>
      <c r="F63">
        <v>0</v>
      </c>
      <c r="G63">
        <v>66.809428999999994</v>
      </c>
      <c r="H63">
        <v>0</v>
      </c>
      <c r="I63">
        <v>0</v>
      </c>
      <c r="J63">
        <v>83.849665999999999</v>
      </c>
      <c r="K63">
        <v>688.24901399999999</v>
      </c>
      <c r="L63">
        <v>438.59606000000002</v>
      </c>
      <c r="M63">
        <v>93.324174999999997</v>
      </c>
      <c r="N63">
        <v>119.5917</v>
      </c>
      <c r="O63">
        <v>125.29529100000001</v>
      </c>
      <c r="P63">
        <v>137.607462</v>
      </c>
      <c r="Q63">
        <v>20.755001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18.140333999999999</v>
      </c>
      <c r="W63">
        <v>44.917999999999999</v>
      </c>
      <c r="X63">
        <v>147.515625</v>
      </c>
      <c r="Y63">
        <v>0</v>
      </c>
      <c r="Z63">
        <v>13.1076</v>
      </c>
      <c r="AA63">
        <v>12.244999999999999</v>
      </c>
      <c r="AB63">
        <v>27.824964999999999</v>
      </c>
      <c r="AC63">
        <v>20.361854000000001</v>
      </c>
      <c r="AD63">
        <v>0</v>
      </c>
      <c r="AE63">
        <v>51.987209</v>
      </c>
      <c r="AF63">
        <v>8.4434509999999996</v>
      </c>
      <c r="AG63">
        <v>42.004984</v>
      </c>
      <c r="AH63">
        <v>0</v>
      </c>
      <c r="AI63">
        <v>0</v>
      </c>
      <c r="AJ63">
        <v>0</v>
      </c>
      <c r="AK63">
        <v>56.429333999999997</v>
      </c>
      <c r="AL63">
        <v>66.814999999999998</v>
      </c>
      <c r="AM63">
        <v>16.588864999999998</v>
      </c>
      <c r="AN63">
        <v>1.00939</v>
      </c>
      <c r="AO63">
        <v>0</v>
      </c>
      <c r="AP63">
        <v>0</v>
      </c>
      <c r="AQ63">
        <v>0</v>
      </c>
      <c r="AR63">
        <v>37.536000000000001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</v>
      </c>
      <c r="BA63">
        <v>0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3061.4760290000004</v>
      </c>
    </row>
    <row r="64" spans="1:117">
      <c r="A64" t="s">
        <v>106</v>
      </c>
      <c r="B64">
        <v>0</v>
      </c>
      <c r="C64">
        <v>0</v>
      </c>
      <c r="D64">
        <v>35.723909999999997</v>
      </c>
      <c r="E64">
        <v>0</v>
      </c>
      <c r="F64">
        <v>0</v>
      </c>
      <c r="G64">
        <v>66.809428999999994</v>
      </c>
      <c r="H64">
        <v>0</v>
      </c>
      <c r="I64">
        <v>0</v>
      </c>
      <c r="J64">
        <v>83.849665999999999</v>
      </c>
      <c r="K64">
        <v>688.24901399999999</v>
      </c>
      <c r="L64">
        <v>438.59606000000002</v>
      </c>
      <c r="M64">
        <v>93.324174999999997</v>
      </c>
      <c r="N64">
        <v>119.5917</v>
      </c>
      <c r="O64">
        <v>125.29529100000001</v>
      </c>
      <c r="P64">
        <v>137.607462</v>
      </c>
      <c r="Q64">
        <v>20.755001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18.140333999999999</v>
      </c>
      <c r="W64">
        <v>44.917999999999999</v>
      </c>
      <c r="X64">
        <v>147.515625</v>
      </c>
      <c r="Y64">
        <v>0</v>
      </c>
      <c r="Z64">
        <v>13.1076</v>
      </c>
      <c r="AA64">
        <v>12.244999999999999</v>
      </c>
      <c r="AB64">
        <v>27.824964999999999</v>
      </c>
      <c r="AC64">
        <v>20.361854000000001</v>
      </c>
      <c r="AD64">
        <v>0</v>
      </c>
      <c r="AE64">
        <v>51.987209</v>
      </c>
      <c r="AF64">
        <v>8.4434509999999996</v>
      </c>
      <c r="AG64">
        <v>42.004984</v>
      </c>
      <c r="AH64">
        <v>0</v>
      </c>
      <c r="AI64">
        <v>0</v>
      </c>
      <c r="AJ64">
        <v>0</v>
      </c>
      <c r="AK64">
        <v>56.429333999999997</v>
      </c>
      <c r="AL64">
        <v>66.814999999999998</v>
      </c>
      <c r="AM64">
        <v>16.588864999999998</v>
      </c>
      <c r="AN64">
        <v>1.00939</v>
      </c>
      <c r="AO64">
        <v>0</v>
      </c>
      <c r="AP64">
        <v>0</v>
      </c>
      <c r="AQ64">
        <v>0</v>
      </c>
      <c r="AR64">
        <v>37.536000000000001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</v>
      </c>
      <c r="BA64">
        <v>0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3061.4760290000004</v>
      </c>
    </row>
    <row r="65" spans="1:117">
      <c r="A65" t="s">
        <v>107</v>
      </c>
      <c r="B65">
        <v>0</v>
      </c>
      <c r="C65">
        <v>0</v>
      </c>
      <c r="D65">
        <v>35.723909999999997</v>
      </c>
      <c r="E65">
        <v>0</v>
      </c>
      <c r="F65">
        <v>0</v>
      </c>
      <c r="G65">
        <v>66.809428999999994</v>
      </c>
      <c r="H65">
        <v>0</v>
      </c>
      <c r="I65">
        <v>0</v>
      </c>
      <c r="J65">
        <v>83.849665999999999</v>
      </c>
      <c r="K65">
        <v>688.24901399999999</v>
      </c>
      <c r="L65">
        <v>438.59606000000002</v>
      </c>
      <c r="M65">
        <v>93.324174999999997</v>
      </c>
      <c r="N65">
        <v>119.5917</v>
      </c>
      <c r="O65">
        <v>125.29529100000001</v>
      </c>
      <c r="P65">
        <v>137.607462</v>
      </c>
      <c r="Q65">
        <v>20.755001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18.140333999999999</v>
      </c>
      <c r="W65">
        <v>44.917999999999999</v>
      </c>
      <c r="X65">
        <v>147.515625</v>
      </c>
      <c r="Y65">
        <v>0</v>
      </c>
      <c r="Z65">
        <v>13.1076</v>
      </c>
      <c r="AA65">
        <v>12.244999999999999</v>
      </c>
      <c r="AB65">
        <v>27.824964999999999</v>
      </c>
      <c r="AC65">
        <v>20.361854000000001</v>
      </c>
      <c r="AD65">
        <v>9.57165</v>
      </c>
      <c r="AE65">
        <v>51.987209</v>
      </c>
      <c r="AF65">
        <v>8.4434509999999996</v>
      </c>
      <c r="AG65">
        <v>42.004984</v>
      </c>
      <c r="AH65">
        <v>24.473291</v>
      </c>
      <c r="AI65">
        <v>0</v>
      </c>
      <c r="AJ65">
        <v>0</v>
      </c>
      <c r="AK65">
        <v>56.429333999999997</v>
      </c>
      <c r="AL65">
        <v>66.814999999999998</v>
      </c>
      <c r="AM65">
        <v>16.588864999999998</v>
      </c>
      <c r="AN65">
        <v>1.00939</v>
      </c>
      <c r="AO65">
        <v>0</v>
      </c>
      <c r="AP65">
        <v>9.9917999999999996</v>
      </c>
      <c r="AQ65">
        <v>0</v>
      </c>
      <c r="AR65">
        <v>37.536000000000001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0</v>
      </c>
      <c r="BA65">
        <v>0.278312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3105.7910819999997</v>
      </c>
    </row>
    <row r="66" spans="1:117">
      <c r="A66" t="s">
        <v>108</v>
      </c>
      <c r="B66">
        <v>0</v>
      </c>
      <c r="C66">
        <v>0</v>
      </c>
      <c r="D66">
        <v>35.723909999999997</v>
      </c>
      <c r="E66">
        <v>0</v>
      </c>
      <c r="F66">
        <v>0</v>
      </c>
      <c r="G66">
        <v>66.809428999999994</v>
      </c>
      <c r="H66">
        <v>0</v>
      </c>
      <c r="I66">
        <v>0</v>
      </c>
      <c r="J66">
        <v>83.849665999999999</v>
      </c>
      <c r="K66">
        <v>688.24901399999999</v>
      </c>
      <c r="L66">
        <v>438.59606000000002</v>
      </c>
      <c r="M66">
        <v>93.324174999999997</v>
      </c>
      <c r="N66">
        <v>119.5917</v>
      </c>
      <c r="O66">
        <v>125.29529100000001</v>
      </c>
      <c r="P66">
        <v>137.607462</v>
      </c>
      <c r="Q66">
        <v>20.755001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18.140333999999999</v>
      </c>
      <c r="W66">
        <v>44.917999999999999</v>
      </c>
      <c r="X66">
        <v>147.515625</v>
      </c>
      <c r="Y66">
        <v>0</v>
      </c>
      <c r="Z66">
        <v>13.1076</v>
      </c>
      <c r="AA66">
        <v>12.244999999999999</v>
      </c>
      <c r="AB66">
        <v>27.824964999999999</v>
      </c>
      <c r="AC66">
        <v>20.361854000000001</v>
      </c>
      <c r="AD66">
        <v>9.57165</v>
      </c>
      <c r="AE66">
        <v>51.987209</v>
      </c>
      <c r="AF66">
        <v>8.4434509999999996</v>
      </c>
      <c r="AG66">
        <v>42.004984</v>
      </c>
      <c r="AH66">
        <v>24.473291</v>
      </c>
      <c r="AI66">
        <v>0</v>
      </c>
      <c r="AJ66">
        <v>0</v>
      </c>
      <c r="AK66">
        <v>56.429333999999997</v>
      </c>
      <c r="AL66">
        <v>66.814999999999998</v>
      </c>
      <c r="AM66">
        <v>16.588864999999998</v>
      </c>
      <c r="AN66">
        <v>1.00939</v>
      </c>
      <c r="AO66">
        <v>0</v>
      </c>
      <c r="AP66">
        <v>9.9917999999999996</v>
      </c>
      <c r="AQ66">
        <v>0</v>
      </c>
      <c r="AR66">
        <v>37.536000000000001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0</v>
      </c>
      <c r="BA66">
        <v>0.278312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3105.7910819999997</v>
      </c>
    </row>
    <row r="67" spans="1:117">
      <c r="A67" t="s">
        <v>109</v>
      </c>
      <c r="B67">
        <v>0</v>
      </c>
      <c r="C67">
        <v>0</v>
      </c>
      <c r="D67">
        <v>35.723909999999997</v>
      </c>
      <c r="E67">
        <v>0</v>
      </c>
      <c r="F67">
        <v>0</v>
      </c>
      <c r="G67">
        <v>50.683014999999997</v>
      </c>
      <c r="H67">
        <v>0</v>
      </c>
      <c r="I67">
        <v>0</v>
      </c>
      <c r="J67">
        <v>83.849665999999999</v>
      </c>
      <c r="K67">
        <v>688.24901399999999</v>
      </c>
      <c r="L67">
        <v>438.59606000000002</v>
      </c>
      <c r="M67">
        <v>93.324174999999997</v>
      </c>
      <c r="N67">
        <v>119.5917</v>
      </c>
      <c r="O67">
        <v>125.29529100000001</v>
      </c>
      <c r="P67">
        <v>137.607462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18.140333999999999</v>
      </c>
      <c r="W67">
        <v>44.917999999999999</v>
      </c>
      <c r="X67">
        <v>147.515625</v>
      </c>
      <c r="Y67">
        <v>0</v>
      </c>
      <c r="Z67">
        <v>6.5537999999999998</v>
      </c>
      <c r="AA67">
        <v>13.983000000000001</v>
      </c>
      <c r="AB67">
        <v>27.824964999999999</v>
      </c>
      <c r="AC67">
        <v>10.180927000000001</v>
      </c>
      <c r="AD67">
        <v>9.57165</v>
      </c>
      <c r="AE67">
        <v>51.987209</v>
      </c>
      <c r="AF67">
        <v>8.4434509999999996</v>
      </c>
      <c r="AG67">
        <v>42.004984</v>
      </c>
      <c r="AH67">
        <v>24.473291</v>
      </c>
      <c r="AI67">
        <v>0</v>
      </c>
      <c r="AJ67">
        <v>0</v>
      </c>
      <c r="AK67">
        <v>56.429333999999997</v>
      </c>
      <c r="AL67">
        <v>66.814999999999998</v>
      </c>
      <c r="AM67">
        <v>16.588864999999998</v>
      </c>
      <c r="AN67">
        <v>1.00939</v>
      </c>
      <c r="AO67">
        <v>0</v>
      </c>
      <c r="AP67">
        <v>9.6074999999999999</v>
      </c>
      <c r="AQ67">
        <v>0</v>
      </c>
      <c r="AR67">
        <v>37.536000000000001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0.60728000000000004</v>
      </c>
      <c r="BA67">
        <v>0.278312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3074.8909210000002</v>
      </c>
    </row>
    <row r="68" spans="1:117">
      <c r="A68" t="s">
        <v>110</v>
      </c>
      <c r="B68">
        <v>0</v>
      </c>
      <c r="C68">
        <v>0</v>
      </c>
      <c r="D68">
        <v>35.723909999999997</v>
      </c>
      <c r="E68">
        <v>0</v>
      </c>
      <c r="F68">
        <v>0</v>
      </c>
      <c r="G68">
        <v>50.683014999999997</v>
      </c>
      <c r="H68">
        <v>0</v>
      </c>
      <c r="I68">
        <v>0</v>
      </c>
      <c r="J68">
        <v>83.849665999999999</v>
      </c>
      <c r="K68">
        <v>688.24901399999999</v>
      </c>
      <c r="L68">
        <v>438.59606000000002</v>
      </c>
      <c r="M68">
        <v>93.324174999999997</v>
      </c>
      <c r="N68">
        <v>119.5917</v>
      </c>
      <c r="O68">
        <v>125.29529100000001</v>
      </c>
      <c r="P68">
        <v>137.607462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18.140333999999999</v>
      </c>
      <c r="W68">
        <v>44.917999999999999</v>
      </c>
      <c r="X68">
        <v>147.515625</v>
      </c>
      <c r="Y68">
        <v>0</v>
      </c>
      <c r="Z68">
        <v>6.5537999999999998</v>
      </c>
      <c r="AA68">
        <v>13.983000000000001</v>
      </c>
      <c r="AB68">
        <v>13.841861</v>
      </c>
      <c r="AC68">
        <v>10.180927000000001</v>
      </c>
      <c r="AD68">
        <v>9.57165</v>
      </c>
      <c r="AE68">
        <v>51.987209</v>
      </c>
      <c r="AF68">
        <v>8.4434509999999996</v>
      </c>
      <c r="AG68">
        <v>42.004984</v>
      </c>
      <c r="AH68">
        <v>24.473291</v>
      </c>
      <c r="AI68">
        <v>0</v>
      </c>
      <c r="AJ68">
        <v>0</v>
      </c>
      <c r="AK68">
        <v>56.429333999999997</v>
      </c>
      <c r="AL68">
        <v>66.814999999999998</v>
      </c>
      <c r="AM68">
        <v>16.588864999999998</v>
      </c>
      <c r="AN68">
        <v>1.00939</v>
      </c>
      <c r="AO68">
        <v>0</v>
      </c>
      <c r="AP68">
        <v>9.6074999999999999</v>
      </c>
      <c r="AQ68">
        <v>0</v>
      </c>
      <c r="AR68">
        <v>37.536000000000001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0.60728000000000004</v>
      </c>
      <c r="BA68">
        <v>0.278312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3060.9078170000003</v>
      </c>
    </row>
    <row r="69" spans="1:117">
      <c r="A69" t="s">
        <v>111</v>
      </c>
      <c r="B69">
        <v>0</v>
      </c>
      <c r="C69">
        <v>0</v>
      </c>
      <c r="D69">
        <v>35.723909999999997</v>
      </c>
      <c r="E69">
        <v>0</v>
      </c>
      <c r="F69">
        <v>0</v>
      </c>
      <c r="G69">
        <v>50.683014999999997</v>
      </c>
      <c r="H69">
        <v>0</v>
      </c>
      <c r="I69">
        <v>0</v>
      </c>
      <c r="J69">
        <v>83.849665999999999</v>
      </c>
      <c r="K69">
        <v>688.24901399999999</v>
      </c>
      <c r="L69">
        <v>438.59606000000002</v>
      </c>
      <c r="M69">
        <v>93.324174999999997</v>
      </c>
      <c r="N69">
        <v>119.5917</v>
      </c>
      <c r="O69">
        <v>125.29529100000001</v>
      </c>
      <c r="P69">
        <v>137.607462</v>
      </c>
      <c r="Q69">
        <v>20.755001</v>
      </c>
      <c r="R69">
        <v>43.050736999999998</v>
      </c>
      <c r="S69">
        <v>26.717787000000001</v>
      </c>
      <c r="T69">
        <v>0.72661299999999995</v>
      </c>
      <c r="U69">
        <v>418.77</v>
      </c>
      <c r="V69">
        <v>18.140333999999999</v>
      </c>
      <c r="W69">
        <v>44.917999999999999</v>
      </c>
      <c r="X69">
        <v>147.515625</v>
      </c>
      <c r="Y69">
        <v>0</v>
      </c>
      <c r="Z69">
        <v>6.5537999999999998</v>
      </c>
      <c r="AA69">
        <v>13.983000000000001</v>
      </c>
      <c r="AB69">
        <v>13.841861</v>
      </c>
      <c r="AC69">
        <v>10.180927000000001</v>
      </c>
      <c r="AD69">
        <v>9.57165</v>
      </c>
      <c r="AE69">
        <v>51.987209</v>
      </c>
      <c r="AF69">
        <v>8.4434509999999996</v>
      </c>
      <c r="AG69">
        <v>42.004984</v>
      </c>
      <c r="AH69">
        <v>24.473291</v>
      </c>
      <c r="AI69">
        <v>0</v>
      </c>
      <c r="AJ69">
        <v>0</v>
      </c>
      <c r="AK69">
        <v>56.429333999999997</v>
      </c>
      <c r="AL69">
        <v>66.814999999999998</v>
      </c>
      <c r="AM69">
        <v>16.588864999999998</v>
      </c>
      <c r="AN69">
        <v>1.00939</v>
      </c>
      <c r="AO69">
        <v>0</v>
      </c>
      <c r="AP69">
        <v>0</v>
      </c>
      <c r="AQ69">
        <v>0</v>
      </c>
      <c r="AR69">
        <v>37.536000000000001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0.60728000000000004</v>
      </c>
      <c r="BA69">
        <v>0.278312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3051.2120970000005</v>
      </c>
    </row>
    <row r="70" spans="1:117">
      <c r="A70" t="s">
        <v>112</v>
      </c>
      <c r="B70">
        <v>0</v>
      </c>
      <c r="C70">
        <v>0</v>
      </c>
      <c r="D70">
        <v>35.723909999999997</v>
      </c>
      <c r="E70">
        <v>0</v>
      </c>
      <c r="F70">
        <v>0</v>
      </c>
      <c r="G70">
        <v>50.683014999999997</v>
      </c>
      <c r="H70">
        <v>0</v>
      </c>
      <c r="I70">
        <v>0</v>
      </c>
      <c r="J70">
        <v>83.849665999999999</v>
      </c>
      <c r="K70">
        <v>688.24901399999999</v>
      </c>
      <c r="L70">
        <v>438.59606000000002</v>
      </c>
      <c r="M70">
        <v>93.324174999999997</v>
      </c>
      <c r="N70">
        <v>119.5917</v>
      </c>
      <c r="O70">
        <v>125.29529100000001</v>
      </c>
      <c r="P70">
        <v>137.607462</v>
      </c>
      <c r="Q70">
        <v>20.755001</v>
      </c>
      <c r="R70">
        <v>43.050736999999998</v>
      </c>
      <c r="S70">
        <v>26.717787000000001</v>
      </c>
      <c r="T70">
        <v>0.60145599999999999</v>
      </c>
      <c r="U70">
        <v>418.77</v>
      </c>
      <c r="V70">
        <v>18.140333999999999</v>
      </c>
      <c r="W70">
        <v>44.917999999999999</v>
      </c>
      <c r="X70">
        <v>147.515625</v>
      </c>
      <c r="Y70">
        <v>0</v>
      </c>
      <c r="Z70">
        <v>6.5537999999999998</v>
      </c>
      <c r="AA70">
        <v>28.045000000000002</v>
      </c>
      <c r="AB70">
        <v>13.841861</v>
      </c>
      <c r="AC70">
        <v>10.180927000000001</v>
      </c>
      <c r="AD70">
        <v>9.57165</v>
      </c>
      <c r="AE70">
        <v>51.987209</v>
      </c>
      <c r="AF70">
        <v>8.4434509999999996</v>
      </c>
      <c r="AG70">
        <v>42.004984</v>
      </c>
      <c r="AH70">
        <v>48.946581999999999</v>
      </c>
      <c r="AI70">
        <v>0</v>
      </c>
      <c r="AJ70">
        <v>0</v>
      </c>
      <c r="AK70">
        <v>56.429333999999997</v>
      </c>
      <c r="AL70">
        <v>66.814999999999998</v>
      </c>
      <c r="AM70">
        <v>16.588864999999998</v>
      </c>
      <c r="AN70">
        <v>1.00939</v>
      </c>
      <c r="AO70">
        <v>0</v>
      </c>
      <c r="AP70">
        <v>0</v>
      </c>
      <c r="AQ70">
        <v>0</v>
      </c>
      <c r="AR70">
        <v>37.536000000000001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1.2145600000000001</v>
      </c>
      <c r="BA70">
        <v>0.55662599999999995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3090.5078250000006</v>
      </c>
    </row>
    <row r="71" spans="1:117">
      <c r="A71" t="s">
        <v>113</v>
      </c>
      <c r="B71">
        <v>0</v>
      </c>
      <c r="C71">
        <v>0</v>
      </c>
      <c r="D71">
        <v>35.723911000000001</v>
      </c>
      <c r="E71">
        <v>0</v>
      </c>
      <c r="F71">
        <v>0</v>
      </c>
      <c r="G71">
        <v>50.683014999999997</v>
      </c>
      <c r="H71">
        <v>0</v>
      </c>
      <c r="I71">
        <v>0</v>
      </c>
      <c r="J71">
        <v>81.520509000000004</v>
      </c>
      <c r="K71">
        <v>688.24901399999999</v>
      </c>
      <c r="L71">
        <v>438.59606000000002</v>
      </c>
      <c r="M71">
        <v>93.324174999999997</v>
      </c>
      <c r="N71">
        <v>119.5917</v>
      </c>
      <c r="O71">
        <v>125.29529100000001</v>
      </c>
      <c r="P71">
        <v>137.607462</v>
      </c>
      <c r="Q71">
        <v>20.755001</v>
      </c>
      <c r="R71">
        <v>43.050736999999998</v>
      </c>
      <c r="S71">
        <v>26.717787000000001</v>
      </c>
      <c r="T71">
        <v>0.43457800000000002</v>
      </c>
      <c r="U71">
        <v>418.77</v>
      </c>
      <c r="V71">
        <v>18.140333999999999</v>
      </c>
      <c r="W71">
        <v>44.917999999999999</v>
      </c>
      <c r="X71">
        <v>147.515625</v>
      </c>
      <c r="Y71">
        <v>0</v>
      </c>
      <c r="Z71">
        <v>6.5537999999999998</v>
      </c>
      <c r="AA71">
        <v>42.14808</v>
      </c>
      <c r="AB71">
        <v>13.841861</v>
      </c>
      <c r="AC71">
        <v>10.180927000000001</v>
      </c>
      <c r="AD71">
        <v>19.143301000000001</v>
      </c>
      <c r="AE71">
        <v>51.987209</v>
      </c>
      <c r="AF71">
        <v>8.4434509999999996</v>
      </c>
      <c r="AG71">
        <v>42.004984</v>
      </c>
      <c r="AH71">
        <v>73.419872999999995</v>
      </c>
      <c r="AI71">
        <v>0</v>
      </c>
      <c r="AJ71">
        <v>0</v>
      </c>
      <c r="AK71">
        <v>56.429333999999997</v>
      </c>
      <c r="AL71">
        <v>66.814999999999998</v>
      </c>
      <c r="AM71">
        <v>16.588864999999998</v>
      </c>
      <c r="AN71">
        <v>1.00939</v>
      </c>
      <c r="AO71">
        <v>0</v>
      </c>
      <c r="AP71">
        <v>0</v>
      </c>
      <c r="AQ71">
        <v>8.7579589999999996</v>
      </c>
      <c r="AR71">
        <v>37.536000000000001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1.2145600000000001</v>
      </c>
      <c r="BA71">
        <v>0.83493799999999996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3145.1960840000002</v>
      </c>
    </row>
    <row r="72" spans="1:117">
      <c r="A72" t="s">
        <v>114</v>
      </c>
      <c r="B72">
        <v>0</v>
      </c>
      <c r="C72">
        <v>0</v>
      </c>
      <c r="D72">
        <v>35.723911000000001</v>
      </c>
      <c r="E72">
        <v>0</v>
      </c>
      <c r="F72">
        <v>0</v>
      </c>
      <c r="G72">
        <v>50.683014999999997</v>
      </c>
      <c r="H72">
        <v>0</v>
      </c>
      <c r="I72">
        <v>0</v>
      </c>
      <c r="J72">
        <v>81.520509000000004</v>
      </c>
      <c r="K72">
        <v>688.24901399999999</v>
      </c>
      <c r="L72">
        <v>438.59606000000002</v>
      </c>
      <c r="M72">
        <v>93.324174999999997</v>
      </c>
      <c r="N72">
        <v>119.5917</v>
      </c>
      <c r="O72">
        <v>125.29529100000001</v>
      </c>
      <c r="P72">
        <v>137.607462</v>
      </c>
      <c r="Q72">
        <v>20.755001</v>
      </c>
      <c r="R72">
        <v>43.050736999999998</v>
      </c>
      <c r="S72">
        <v>26.717787000000001</v>
      </c>
      <c r="T72">
        <v>0</v>
      </c>
      <c r="U72">
        <v>418.77</v>
      </c>
      <c r="V72">
        <v>18.140333999999999</v>
      </c>
      <c r="W72">
        <v>44.917999999999999</v>
      </c>
      <c r="X72">
        <v>147.515625</v>
      </c>
      <c r="Y72">
        <v>0</v>
      </c>
      <c r="Z72">
        <v>6.5537999999999998</v>
      </c>
      <c r="AA72">
        <v>42.14808</v>
      </c>
      <c r="AB72">
        <v>13.841861</v>
      </c>
      <c r="AC72">
        <v>10.180927000000001</v>
      </c>
      <c r="AD72">
        <v>19.143301000000001</v>
      </c>
      <c r="AE72">
        <v>51.987209</v>
      </c>
      <c r="AF72">
        <v>8.4434509999999996</v>
      </c>
      <c r="AG72">
        <v>42.004984</v>
      </c>
      <c r="AH72">
        <v>97.893163999999999</v>
      </c>
      <c r="AI72">
        <v>0</v>
      </c>
      <c r="AJ72">
        <v>0</v>
      </c>
      <c r="AK72">
        <v>56.429333999999997</v>
      </c>
      <c r="AL72">
        <v>66.814999999999998</v>
      </c>
      <c r="AM72">
        <v>16.588864999999998</v>
      </c>
      <c r="AN72">
        <v>1.00939</v>
      </c>
      <c r="AO72">
        <v>0</v>
      </c>
      <c r="AP72">
        <v>0</v>
      </c>
      <c r="AQ72">
        <v>8.7579589999999996</v>
      </c>
      <c r="AR72">
        <v>37.536000000000001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1.2145600000000001</v>
      </c>
      <c r="BA72">
        <v>1.1132519999999999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3169.5131110000007</v>
      </c>
    </row>
    <row r="73" spans="1:117">
      <c r="A73" t="s">
        <v>115</v>
      </c>
      <c r="B73">
        <v>0</v>
      </c>
      <c r="C73">
        <v>0</v>
      </c>
      <c r="D73">
        <v>35.723911000000001</v>
      </c>
      <c r="E73">
        <v>0</v>
      </c>
      <c r="F73">
        <v>0</v>
      </c>
      <c r="G73">
        <v>50.683014999999997</v>
      </c>
      <c r="H73">
        <v>0</v>
      </c>
      <c r="I73">
        <v>0</v>
      </c>
      <c r="J73">
        <v>81.520509000000004</v>
      </c>
      <c r="K73">
        <v>688.24901399999999</v>
      </c>
      <c r="L73">
        <v>438.59606000000002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20.755001</v>
      </c>
      <c r="R73">
        <v>43.050736999999998</v>
      </c>
      <c r="S73">
        <v>26.717787000000001</v>
      </c>
      <c r="T73">
        <v>0</v>
      </c>
      <c r="U73">
        <v>418.77</v>
      </c>
      <c r="V73">
        <v>18.140333999999999</v>
      </c>
      <c r="W73">
        <v>44.917999999999999</v>
      </c>
      <c r="X73">
        <v>147.515625</v>
      </c>
      <c r="Y73">
        <v>0</v>
      </c>
      <c r="Z73">
        <v>6.5537999999999998</v>
      </c>
      <c r="AA73">
        <v>42.14808</v>
      </c>
      <c r="AB73">
        <v>13.841861</v>
      </c>
      <c r="AC73">
        <v>10.180927000000001</v>
      </c>
      <c r="AD73">
        <v>19.143301000000001</v>
      </c>
      <c r="AE73">
        <v>51.987209</v>
      </c>
      <c r="AF73">
        <v>8.4434509999999996</v>
      </c>
      <c r="AG73">
        <v>42.004984</v>
      </c>
      <c r="AH73">
        <v>97.893163999999999</v>
      </c>
      <c r="AI73">
        <v>0</v>
      </c>
      <c r="AJ73">
        <v>0</v>
      </c>
      <c r="AK73">
        <v>56.429333999999997</v>
      </c>
      <c r="AL73">
        <v>66.814999999999998</v>
      </c>
      <c r="AM73">
        <v>16.588864999999998</v>
      </c>
      <c r="AN73">
        <v>1.00939</v>
      </c>
      <c r="AO73">
        <v>0</v>
      </c>
      <c r="AP73">
        <v>0</v>
      </c>
      <c r="AQ73">
        <v>8.7579589999999996</v>
      </c>
      <c r="AR73">
        <v>37.536000000000001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1.2145600000000001</v>
      </c>
      <c r="BA73">
        <v>1.1132519999999999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3173.9089050000007</v>
      </c>
    </row>
    <row r="74" spans="1:117">
      <c r="A74" t="s">
        <v>116</v>
      </c>
      <c r="B74">
        <v>0</v>
      </c>
      <c r="C74">
        <v>0</v>
      </c>
      <c r="D74">
        <v>35.723911000000001</v>
      </c>
      <c r="E74">
        <v>0</v>
      </c>
      <c r="F74">
        <v>0</v>
      </c>
      <c r="G74">
        <v>50.683014999999997</v>
      </c>
      <c r="H74">
        <v>0</v>
      </c>
      <c r="I74">
        <v>0</v>
      </c>
      <c r="J74">
        <v>81.520509000000004</v>
      </c>
      <c r="K74">
        <v>688.24901399999999</v>
      </c>
      <c r="L74">
        <v>438.59606000000002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20.755001</v>
      </c>
      <c r="R74">
        <v>43.050736999999998</v>
      </c>
      <c r="S74">
        <v>26.717787000000001</v>
      </c>
      <c r="T74">
        <v>0</v>
      </c>
      <c r="U74">
        <v>418.77</v>
      </c>
      <c r="V74">
        <v>18.140333999999999</v>
      </c>
      <c r="W74">
        <v>44.917999999999999</v>
      </c>
      <c r="X74">
        <v>147.515625</v>
      </c>
      <c r="Y74">
        <v>0</v>
      </c>
      <c r="Z74">
        <v>6.5537999999999998</v>
      </c>
      <c r="AA74">
        <v>42.14808</v>
      </c>
      <c r="AB74">
        <v>13.841861</v>
      </c>
      <c r="AC74">
        <v>10.180927000000001</v>
      </c>
      <c r="AD74">
        <v>19.143301000000001</v>
      </c>
      <c r="AE74">
        <v>51.987209</v>
      </c>
      <c r="AF74">
        <v>8.4434509999999996</v>
      </c>
      <c r="AG74">
        <v>42.004984</v>
      </c>
      <c r="AH74">
        <v>97.893163999999999</v>
      </c>
      <c r="AI74">
        <v>0</v>
      </c>
      <c r="AJ74">
        <v>0</v>
      </c>
      <c r="AK74">
        <v>56.429333999999997</v>
      </c>
      <c r="AL74">
        <v>66.814999999999998</v>
      </c>
      <c r="AM74">
        <v>16.588864999999998</v>
      </c>
      <c r="AN74">
        <v>1.00939</v>
      </c>
      <c r="AO74">
        <v>0</v>
      </c>
      <c r="AP74">
        <v>0</v>
      </c>
      <c r="AQ74">
        <v>8.7579589999999996</v>
      </c>
      <c r="AR74">
        <v>37.536000000000001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1.2145600000000001</v>
      </c>
      <c r="BA74">
        <v>1.1132519999999999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3173.9089050000007</v>
      </c>
    </row>
    <row r="75" spans="1:117">
      <c r="A75" t="s">
        <v>117</v>
      </c>
      <c r="B75">
        <v>0</v>
      </c>
      <c r="C75">
        <v>0</v>
      </c>
      <c r="D75">
        <v>35.723911000000001</v>
      </c>
      <c r="E75">
        <v>0</v>
      </c>
      <c r="F75">
        <v>0</v>
      </c>
      <c r="G75">
        <v>50.683014999999997</v>
      </c>
      <c r="H75">
        <v>0</v>
      </c>
      <c r="I75">
        <v>0</v>
      </c>
      <c r="J75">
        <v>81.520509000000004</v>
      </c>
      <c r="K75">
        <v>688.24901399999999</v>
      </c>
      <c r="L75">
        <v>438.59606000000002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20.755001</v>
      </c>
      <c r="R75">
        <v>43.050736999999998</v>
      </c>
      <c r="S75">
        <v>26.717787000000001</v>
      </c>
      <c r="T75">
        <v>0</v>
      </c>
      <c r="U75">
        <v>418.77</v>
      </c>
      <c r="V75">
        <v>18.140333999999999</v>
      </c>
      <c r="W75">
        <v>44.917999999999999</v>
      </c>
      <c r="X75">
        <v>147.515625</v>
      </c>
      <c r="Y75">
        <v>0</v>
      </c>
      <c r="Z75">
        <v>6.5537999999999998</v>
      </c>
      <c r="AA75">
        <v>42.14808</v>
      </c>
      <c r="AB75">
        <v>13.841861</v>
      </c>
      <c r="AC75">
        <v>10.180927000000001</v>
      </c>
      <c r="AD75">
        <v>19.143301000000001</v>
      </c>
      <c r="AE75">
        <v>51.987209</v>
      </c>
      <c r="AF75">
        <v>8.4434509999999996</v>
      </c>
      <c r="AG75">
        <v>42.004984</v>
      </c>
      <c r="AH75">
        <v>79.265720000000002</v>
      </c>
      <c r="AI75">
        <v>0</v>
      </c>
      <c r="AJ75">
        <v>0</v>
      </c>
      <c r="AK75">
        <v>56.429333999999997</v>
      </c>
      <c r="AL75">
        <v>66.814999999999998</v>
      </c>
      <c r="AM75">
        <v>16.588864999999998</v>
      </c>
      <c r="AN75">
        <v>1.00939</v>
      </c>
      <c r="AO75">
        <v>0</v>
      </c>
      <c r="AP75">
        <v>9.9917999999999996</v>
      </c>
      <c r="AQ75">
        <v>8.7579589999999996</v>
      </c>
      <c r="AR75">
        <v>37.536000000000001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1.4721930000000001</v>
      </c>
      <c r="BA75">
        <v>0.899474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3165.3171160000002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50.683014999999997</v>
      </c>
      <c r="H76">
        <v>0</v>
      </c>
      <c r="I76">
        <v>0</v>
      </c>
      <c r="J76">
        <v>81.520509000000004</v>
      </c>
      <c r="K76">
        <v>688.24901399999999</v>
      </c>
      <c r="L76">
        <v>438.59606000000002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20.755001</v>
      </c>
      <c r="R76">
        <v>43.050736999999998</v>
      </c>
      <c r="S76">
        <v>26.717787000000001</v>
      </c>
      <c r="T76">
        <v>0</v>
      </c>
      <c r="U76">
        <v>418.77</v>
      </c>
      <c r="V76">
        <v>18.140333999999999</v>
      </c>
      <c r="W76">
        <v>44.917999999999999</v>
      </c>
      <c r="X76">
        <v>147.515625</v>
      </c>
      <c r="Y76">
        <v>0</v>
      </c>
      <c r="Z76">
        <v>6.5537999999999998</v>
      </c>
      <c r="AA76">
        <v>42.14808</v>
      </c>
      <c r="AB76">
        <v>13.841861</v>
      </c>
      <c r="AC76">
        <v>10.180927000000001</v>
      </c>
      <c r="AD76">
        <v>19.143301000000001</v>
      </c>
      <c r="AE76">
        <v>51.987209</v>
      </c>
      <c r="AF76">
        <v>8.4434509999999996</v>
      </c>
      <c r="AG76">
        <v>42.004984</v>
      </c>
      <c r="AH76">
        <v>79.265720000000002</v>
      </c>
      <c r="AI76">
        <v>0</v>
      </c>
      <c r="AJ76">
        <v>0</v>
      </c>
      <c r="AK76">
        <v>56.429333999999997</v>
      </c>
      <c r="AL76">
        <v>66.814999999999998</v>
      </c>
      <c r="AM76">
        <v>16.588864999999998</v>
      </c>
      <c r="AN76">
        <v>1.00939</v>
      </c>
      <c r="AO76">
        <v>0</v>
      </c>
      <c r="AP76">
        <v>9.9917999999999996</v>
      </c>
      <c r="AQ76">
        <v>26.273875</v>
      </c>
      <c r="AR76">
        <v>37.536000000000001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1.4721930000000001</v>
      </c>
      <c r="BA76">
        <v>0.899474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3182.833032</v>
      </c>
    </row>
    <row r="77" spans="1:117">
      <c r="A77" t="s">
        <v>119</v>
      </c>
      <c r="B77">
        <v>0</v>
      </c>
      <c r="C77">
        <v>0</v>
      </c>
      <c r="D77">
        <v>35.723911000000001</v>
      </c>
      <c r="E77">
        <v>0</v>
      </c>
      <c r="F77">
        <v>0</v>
      </c>
      <c r="G77">
        <v>50.683014999999997</v>
      </c>
      <c r="H77">
        <v>0</v>
      </c>
      <c r="I77">
        <v>0</v>
      </c>
      <c r="J77">
        <v>81.520509000000004</v>
      </c>
      <c r="K77">
        <v>688.24901399999999</v>
      </c>
      <c r="L77">
        <v>438.59606000000002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20.755001</v>
      </c>
      <c r="R77">
        <v>43.050736999999998</v>
      </c>
      <c r="S77">
        <v>26.717787000000001</v>
      </c>
      <c r="T77">
        <v>0</v>
      </c>
      <c r="U77">
        <v>418.77</v>
      </c>
      <c r="V77">
        <v>18.140333999999999</v>
      </c>
      <c r="W77">
        <v>44.917999999999999</v>
      </c>
      <c r="X77">
        <v>147.515625</v>
      </c>
      <c r="Y77">
        <v>0</v>
      </c>
      <c r="Z77">
        <v>6.5537999999999998</v>
      </c>
      <c r="AA77">
        <v>42.14808</v>
      </c>
      <c r="AB77">
        <v>27.909711000000001</v>
      </c>
      <c r="AC77">
        <v>20.361854000000001</v>
      </c>
      <c r="AD77">
        <v>19.143301000000001</v>
      </c>
      <c r="AE77">
        <v>51.987209</v>
      </c>
      <c r="AF77">
        <v>8.4434509999999996</v>
      </c>
      <c r="AG77">
        <v>42.004984</v>
      </c>
      <c r="AH77">
        <v>97.893163999999999</v>
      </c>
      <c r="AI77">
        <v>3.3479899999999998</v>
      </c>
      <c r="AJ77">
        <v>0</v>
      </c>
      <c r="AK77">
        <v>56.429333999999997</v>
      </c>
      <c r="AL77">
        <v>66.814999999999998</v>
      </c>
      <c r="AM77">
        <v>16.588864999999998</v>
      </c>
      <c r="AN77">
        <v>1.00939</v>
      </c>
      <c r="AO77">
        <v>0</v>
      </c>
      <c r="AP77">
        <v>9.9917999999999996</v>
      </c>
      <c r="AQ77">
        <v>26.273875</v>
      </c>
      <c r="AR77">
        <v>37.536000000000001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1.8218399999999999</v>
      </c>
      <c r="BA77">
        <v>1.1132519999999999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3229.6206680000009</v>
      </c>
    </row>
    <row r="78" spans="1:117">
      <c r="A78" t="s">
        <v>120</v>
      </c>
      <c r="B78">
        <v>0</v>
      </c>
      <c r="C78">
        <v>0</v>
      </c>
      <c r="D78">
        <v>35.723909999999997</v>
      </c>
      <c r="E78">
        <v>0</v>
      </c>
      <c r="F78">
        <v>0</v>
      </c>
      <c r="G78">
        <v>50.683014999999997</v>
      </c>
      <c r="H78">
        <v>0</v>
      </c>
      <c r="I78">
        <v>0</v>
      </c>
      <c r="J78">
        <v>81.520509000000004</v>
      </c>
      <c r="K78">
        <v>688.24901399999999</v>
      </c>
      <c r="L78">
        <v>438.59606000000002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20.755001</v>
      </c>
      <c r="R78">
        <v>43.050736999999998</v>
      </c>
      <c r="S78">
        <v>26.717787000000001</v>
      </c>
      <c r="T78">
        <v>0</v>
      </c>
      <c r="U78">
        <v>418.77</v>
      </c>
      <c r="V78">
        <v>18.140333999999999</v>
      </c>
      <c r="W78">
        <v>44.917999999999999</v>
      </c>
      <c r="X78">
        <v>147.515625</v>
      </c>
      <c r="Y78">
        <v>0</v>
      </c>
      <c r="Z78">
        <v>6.5537999999999998</v>
      </c>
      <c r="AA78">
        <v>42.14808</v>
      </c>
      <c r="AB78">
        <v>27.909711000000001</v>
      </c>
      <c r="AC78">
        <v>30.573592999999999</v>
      </c>
      <c r="AD78">
        <v>28.714950999999999</v>
      </c>
      <c r="AE78">
        <v>51.987209</v>
      </c>
      <c r="AF78">
        <v>8.5464199999999995</v>
      </c>
      <c r="AG78">
        <v>42.004984</v>
      </c>
      <c r="AH78">
        <v>133.76090199999999</v>
      </c>
      <c r="AI78">
        <v>6.6959780000000002</v>
      </c>
      <c r="AJ78">
        <v>0</v>
      </c>
      <c r="AK78">
        <v>56.429333999999997</v>
      </c>
      <c r="AL78">
        <v>66.814999999999998</v>
      </c>
      <c r="AM78">
        <v>16.588864999999998</v>
      </c>
      <c r="AN78">
        <v>1.00939</v>
      </c>
      <c r="AO78">
        <v>0</v>
      </c>
      <c r="AP78">
        <v>9.9917999999999996</v>
      </c>
      <c r="AQ78">
        <v>26.273875</v>
      </c>
      <c r="AR78">
        <v>37.536000000000001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1.5206379999999999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3289.7374160000004</v>
      </c>
    </row>
    <row r="79" spans="1:117">
      <c r="A79" t="s">
        <v>121</v>
      </c>
      <c r="B79">
        <v>0</v>
      </c>
      <c r="C79">
        <v>0</v>
      </c>
      <c r="D79">
        <v>35.723911000000001</v>
      </c>
      <c r="E79">
        <v>0</v>
      </c>
      <c r="F79">
        <v>0</v>
      </c>
      <c r="G79">
        <v>50.683014999999997</v>
      </c>
      <c r="H79">
        <v>0</v>
      </c>
      <c r="I79">
        <v>0</v>
      </c>
      <c r="J79">
        <v>81.520509000000004</v>
      </c>
      <c r="K79">
        <v>688.24901399999999</v>
      </c>
      <c r="L79">
        <v>438.59606000000002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20.755001</v>
      </c>
      <c r="R79">
        <v>43.050736999999998</v>
      </c>
      <c r="S79">
        <v>26.717787000000001</v>
      </c>
      <c r="T79">
        <v>0</v>
      </c>
      <c r="U79">
        <v>418.77</v>
      </c>
      <c r="V79">
        <v>18.140333999999999</v>
      </c>
      <c r="W79">
        <v>44.917999999999999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42.004984</v>
      </c>
      <c r="AH79">
        <v>146.83974599999999</v>
      </c>
      <c r="AI79">
        <v>52.362552000000001</v>
      </c>
      <c r="AJ79">
        <v>0</v>
      </c>
      <c r="AK79">
        <v>56.429333999999997</v>
      </c>
      <c r="AL79">
        <v>66.814999999999998</v>
      </c>
      <c r="AM79">
        <v>16.588864999999998</v>
      </c>
      <c r="AN79">
        <v>1.00939</v>
      </c>
      <c r="AO79">
        <v>0</v>
      </c>
      <c r="AP79">
        <v>0</v>
      </c>
      <c r="AQ79">
        <v>26.273875</v>
      </c>
      <c r="AR79">
        <v>37.536000000000001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3375.5779950000006</v>
      </c>
    </row>
    <row r="80" spans="1:117">
      <c r="A80" t="s">
        <v>122</v>
      </c>
      <c r="B80">
        <v>0</v>
      </c>
      <c r="C80">
        <v>0</v>
      </c>
      <c r="D80">
        <v>35.723909999999997</v>
      </c>
      <c r="E80">
        <v>0</v>
      </c>
      <c r="F80">
        <v>0</v>
      </c>
      <c r="G80">
        <v>50.683014999999997</v>
      </c>
      <c r="H80">
        <v>0</v>
      </c>
      <c r="I80">
        <v>0</v>
      </c>
      <c r="J80">
        <v>81.520509000000004</v>
      </c>
      <c r="K80">
        <v>688.24901399999999</v>
      </c>
      <c r="L80">
        <v>438.59606000000002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20.755001</v>
      </c>
      <c r="R80">
        <v>43.050736999999998</v>
      </c>
      <c r="S80">
        <v>26.717787000000001</v>
      </c>
      <c r="T80">
        <v>0</v>
      </c>
      <c r="U80">
        <v>418.77</v>
      </c>
      <c r="V80">
        <v>18.140333999999999</v>
      </c>
      <c r="W80">
        <v>44.917999999999999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42.004984</v>
      </c>
      <c r="AH80">
        <v>146.83974599999999</v>
      </c>
      <c r="AI80">
        <v>52.362552000000001</v>
      </c>
      <c r="AJ80">
        <v>0</v>
      </c>
      <c r="AK80">
        <v>56.429333999999997</v>
      </c>
      <c r="AL80">
        <v>66.814999999999998</v>
      </c>
      <c r="AM80">
        <v>16.588864999999998</v>
      </c>
      <c r="AN80">
        <v>1.00939</v>
      </c>
      <c r="AO80">
        <v>0</v>
      </c>
      <c r="AP80">
        <v>0</v>
      </c>
      <c r="AQ80">
        <v>26.273875</v>
      </c>
      <c r="AR80">
        <v>37.536000000000001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3375.5779940000007</v>
      </c>
    </row>
    <row r="81" spans="1:117">
      <c r="A81" t="s">
        <v>123</v>
      </c>
      <c r="B81">
        <v>0</v>
      </c>
      <c r="C81">
        <v>0</v>
      </c>
      <c r="D81">
        <v>35.723909999999997</v>
      </c>
      <c r="E81">
        <v>0</v>
      </c>
      <c r="F81">
        <v>0</v>
      </c>
      <c r="G81">
        <v>50.683014999999997</v>
      </c>
      <c r="H81">
        <v>0</v>
      </c>
      <c r="I81">
        <v>0</v>
      </c>
      <c r="J81">
        <v>81.520509000000004</v>
      </c>
      <c r="K81">
        <v>688.24901399999999</v>
      </c>
      <c r="L81">
        <v>438.59606000000002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20.755001</v>
      </c>
      <c r="R81">
        <v>43.050736999999998</v>
      </c>
      <c r="S81">
        <v>26.717787000000001</v>
      </c>
      <c r="T81">
        <v>0</v>
      </c>
      <c r="U81">
        <v>418.77</v>
      </c>
      <c r="V81">
        <v>18.140333999999999</v>
      </c>
      <c r="W81">
        <v>44.311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42.004984</v>
      </c>
      <c r="AH81">
        <v>146.83974599999999</v>
      </c>
      <c r="AI81">
        <v>69.638176999999999</v>
      </c>
      <c r="AJ81">
        <v>0</v>
      </c>
      <c r="AK81">
        <v>56.429333999999997</v>
      </c>
      <c r="AL81">
        <v>66.814999999999998</v>
      </c>
      <c r="AM81">
        <v>16.588864999999998</v>
      </c>
      <c r="AN81">
        <v>1.00939</v>
      </c>
      <c r="AO81">
        <v>0</v>
      </c>
      <c r="AP81">
        <v>0</v>
      </c>
      <c r="AQ81">
        <v>26.273875</v>
      </c>
      <c r="AR81">
        <v>37.536000000000001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3392.2466190000005</v>
      </c>
    </row>
    <row r="82" spans="1:117">
      <c r="A82" t="s">
        <v>124</v>
      </c>
      <c r="B82">
        <v>0</v>
      </c>
      <c r="C82">
        <v>0</v>
      </c>
      <c r="D82">
        <v>35.723909999999997</v>
      </c>
      <c r="E82">
        <v>0</v>
      </c>
      <c r="F82">
        <v>0</v>
      </c>
      <c r="G82">
        <v>50.683014999999997</v>
      </c>
      <c r="H82">
        <v>0</v>
      </c>
      <c r="I82">
        <v>0</v>
      </c>
      <c r="J82">
        <v>81.520509000000004</v>
      </c>
      <c r="K82">
        <v>688.24901399999999</v>
      </c>
      <c r="L82">
        <v>438.59606000000002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20.755001</v>
      </c>
      <c r="R82">
        <v>43.050736999999998</v>
      </c>
      <c r="S82">
        <v>26.717787000000001</v>
      </c>
      <c r="T82">
        <v>0</v>
      </c>
      <c r="U82">
        <v>418.77</v>
      </c>
      <c r="V82">
        <v>18.140333999999999</v>
      </c>
      <c r="W82">
        <v>44.311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42.004984</v>
      </c>
      <c r="AH82">
        <v>146.83974599999999</v>
      </c>
      <c r="AI82">
        <v>69.638176999999999</v>
      </c>
      <c r="AJ82">
        <v>0</v>
      </c>
      <c r="AK82">
        <v>56.429333999999997</v>
      </c>
      <c r="AL82">
        <v>66.814999999999998</v>
      </c>
      <c r="AM82">
        <v>16.588864999999998</v>
      </c>
      <c r="AN82">
        <v>1.00939</v>
      </c>
      <c r="AO82">
        <v>0</v>
      </c>
      <c r="AP82">
        <v>0</v>
      </c>
      <c r="AQ82">
        <v>26.273875</v>
      </c>
      <c r="AR82">
        <v>37.536000000000001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3392.2466190000005</v>
      </c>
    </row>
    <row r="83" spans="1:117">
      <c r="A83" t="s">
        <v>125</v>
      </c>
      <c r="B83">
        <v>0</v>
      </c>
      <c r="C83">
        <v>0</v>
      </c>
      <c r="D83">
        <v>35.723911000000001</v>
      </c>
      <c r="E83">
        <v>0</v>
      </c>
      <c r="F83">
        <v>0</v>
      </c>
      <c r="G83">
        <v>50.683014999999997</v>
      </c>
      <c r="H83">
        <v>0</v>
      </c>
      <c r="I83">
        <v>0</v>
      </c>
      <c r="J83">
        <v>82.685087999999993</v>
      </c>
      <c r="K83">
        <v>688.24901399999999</v>
      </c>
      <c r="L83">
        <v>438.59606000000002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20.755001</v>
      </c>
      <c r="R83">
        <v>43.050736999999998</v>
      </c>
      <c r="S83">
        <v>26.717787000000001</v>
      </c>
      <c r="T83">
        <v>0</v>
      </c>
      <c r="U83">
        <v>418.77</v>
      </c>
      <c r="V83">
        <v>18.140333999999999</v>
      </c>
      <c r="W83">
        <v>44.311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42.004984</v>
      </c>
      <c r="AH83">
        <v>146.83974599999999</v>
      </c>
      <c r="AI83">
        <v>69.638176999999999</v>
      </c>
      <c r="AJ83">
        <v>0</v>
      </c>
      <c r="AK83">
        <v>56.429333999999997</v>
      </c>
      <c r="AL83">
        <v>66.814999999999998</v>
      </c>
      <c r="AM83">
        <v>16.588864999999998</v>
      </c>
      <c r="AN83">
        <v>1.00939</v>
      </c>
      <c r="AO83">
        <v>0</v>
      </c>
      <c r="AP83">
        <v>0</v>
      </c>
      <c r="AQ83">
        <v>26.273875</v>
      </c>
      <c r="AR83">
        <v>37.536000000000001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3393.4111990000001</v>
      </c>
    </row>
    <row r="84" spans="1:117">
      <c r="A84" t="s">
        <v>126</v>
      </c>
      <c r="B84">
        <v>0</v>
      </c>
      <c r="C84">
        <v>0</v>
      </c>
      <c r="D84">
        <v>35.723909999999997</v>
      </c>
      <c r="E84">
        <v>0</v>
      </c>
      <c r="F84">
        <v>0</v>
      </c>
      <c r="G84">
        <v>50.683014999999997</v>
      </c>
      <c r="H84">
        <v>0</v>
      </c>
      <c r="I84">
        <v>0</v>
      </c>
      <c r="J84">
        <v>82.685087999999993</v>
      </c>
      <c r="K84">
        <v>688.24901399999999</v>
      </c>
      <c r="L84">
        <v>438.59606000000002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20.755001</v>
      </c>
      <c r="R84">
        <v>43.050736999999998</v>
      </c>
      <c r="S84">
        <v>26.717787000000001</v>
      </c>
      <c r="T84">
        <v>0</v>
      </c>
      <c r="U84">
        <v>418.77</v>
      </c>
      <c r="V84">
        <v>18.140333999999999</v>
      </c>
      <c r="W84">
        <v>44.311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42.004984</v>
      </c>
      <c r="AH84">
        <v>146.83974599999999</v>
      </c>
      <c r="AI84">
        <v>69.638176999999999</v>
      </c>
      <c r="AJ84">
        <v>0</v>
      </c>
      <c r="AK84">
        <v>56.429333999999997</v>
      </c>
      <c r="AL84">
        <v>66.814999999999998</v>
      </c>
      <c r="AM84">
        <v>16.588864999999998</v>
      </c>
      <c r="AN84">
        <v>1.00939</v>
      </c>
      <c r="AO84">
        <v>0</v>
      </c>
      <c r="AP84">
        <v>0</v>
      </c>
      <c r="AQ84">
        <v>26.273875</v>
      </c>
      <c r="AR84">
        <v>37.536000000000001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3393.4111980000002</v>
      </c>
    </row>
    <row r="85" spans="1:117">
      <c r="A85" t="s">
        <v>127</v>
      </c>
      <c r="B85">
        <v>0</v>
      </c>
      <c r="C85">
        <v>0</v>
      </c>
      <c r="D85">
        <v>35.723911000000001</v>
      </c>
      <c r="E85">
        <v>0</v>
      </c>
      <c r="F85">
        <v>0</v>
      </c>
      <c r="G85">
        <v>50.683014999999997</v>
      </c>
      <c r="H85">
        <v>0</v>
      </c>
      <c r="I85">
        <v>0</v>
      </c>
      <c r="J85">
        <v>82.685087999999993</v>
      </c>
      <c r="K85">
        <v>688.24901399999999</v>
      </c>
      <c r="L85">
        <v>438.59606000000002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20.755001</v>
      </c>
      <c r="R85">
        <v>43.050736999999998</v>
      </c>
      <c r="S85">
        <v>26.717787000000001</v>
      </c>
      <c r="T85">
        <v>0</v>
      </c>
      <c r="U85">
        <v>418.77</v>
      </c>
      <c r="V85">
        <v>18.140333999999999</v>
      </c>
      <c r="W85">
        <v>44.311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42.004984</v>
      </c>
      <c r="AH85">
        <v>146.83974599999999</v>
      </c>
      <c r="AI85">
        <v>10.713564999999999</v>
      </c>
      <c r="AJ85">
        <v>0</v>
      </c>
      <c r="AK85">
        <v>56.429333999999997</v>
      </c>
      <c r="AL85">
        <v>66.814999999999998</v>
      </c>
      <c r="AM85">
        <v>16.588864999999998</v>
      </c>
      <c r="AN85">
        <v>1.00939</v>
      </c>
      <c r="AO85">
        <v>0</v>
      </c>
      <c r="AP85">
        <v>0</v>
      </c>
      <c r="AQ85">
        <v>26.273875</v>
      </c>
      <c r="AR85">
        <v>37.536000000000001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3334.4865870000003</v>
      </c>
    </row>
    <row r="86" spans="1:117">
      <c r="A86" t="s">
        <v>128</v>
      </c>
      <c r="B86">
        <v>0</v>
      </c>
      <c r="C86">
        <v>0</v>
      </c>
      <c r="D86">
        <v>35.723911000000001</v>
      </c>
      <c r="E86">
        <v>0</v>
      </c>
      <c r="F86">
        <v>0</v>
      </c>
      <c r="G86">
        <v>50.683014999999997</v>
      </c>
      <c r="H86">
        <v>0</v>
      </c>
      <c r="I86">
        <v>0</v>
      </c>
      <c r="J86">
        <v>82.685087999999993</v>
      </c>
      <c r="K86">
        <v>688.24901399999999</v>
      </c>
      <c r="L86">
        <v>438.59606000000002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20.755001</v>
      </c>
      <c r="R86">
        <v>43.050736999999998</v>
      </c>
      <c r="S86">
        <v>26.717787000000001</v>
      </c>
      <c r="T86">
        <v>0</v>
      </c>
      <c r="U86">
        <v>418.77</v>
      </c>
      <c r="V86">
        <v>18.140333999999999</v>
      </c>
      <c r="W86">
        <v>44.311</v>
      </c>
      <c r="X86">
        <v>147.515625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8.7523569999999999</v>
      </c>
      <c r="AG86">
        <v>42.004984</v>
      </c>
      <c r="AH86">
        <v>122.366456</v>
      </c>
      <c r="AI86">
        <v>3.3479899999999998</v>
      </c>
      <c r="AJ86">
        <v>0</v>
      </c>
      <c r="AK86">
        <v>56.429333999999997</v>
      </c>
      <c r="AL86">
        <v>66.814999999999998</v>
      </c>
      <c r="AM86">
        <v>16.588864999999998</v>
      </c>
      <c r="AN86">
        <v>1.00939</v>
      </c>
      <c r="AO86">
        <v>0</v>
      </c>
      <c r="AP86">
        <v>0</v>
      </c>
      <c r="AQ86">
        <v>26.273875</v>
      </c>
      <c r="AR86">
        <v>37.536000000000001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1.8218399999999999</v>
      </c>
      <c r="BA86">
        <v>1.391564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3288.645633000001</v>
      </c>
    </row>
    <row r="87" spans="1:117">
      <c r="A87" t="s">
        <v>129</v>
      </c>
      <c r="B87">
        <v>0</v>
      </c>
      <c r="C87">
        <v>0</v>
      </c>
      <c r="D87">
        <v>35.723911000000001</v>
      </c>
      <c r="E87">
        <v>0</v>
      </c>
      <c r="F87">
        <v>0</v>
      </c>
      <c r="G87">
        <v>66.809428999999994</v>
      </c>
      <c r="H87">
        <v>0</v>
      </c>
      <c r="I87">
        <v>0</v>
      </c>
      <c r="J87">
        <v>83.849665999999999</v>
      </c>
      <c r="K87">
        <v>688.24901399999999</v>
      </c>
      <c r="L87">
        <v>438.59606000000002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20.755001</v>
      </c>
      <c r="R87">
        <v>43.050736999999998</v>
      </c>
      <c r="S87">
        <v>26.717787000000001</v>
      </c>
      <c r="T87">
        <v>0</v>
      </c>
      <c r="U87">
        <v>418.77</v>
      </c>
      <c r="V87">
        <v>18.140333999999999</v>
      </c>
      <c r="W87">
        <v>44.311</v>
      </c>
      <c r="X87">
        <v>147.515625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8.7523569999999999</v>
      </c>
      <c r="AG87">
        <v>42.004984</v>
      </c>
      <c r="AH87">
        <v>122.366456</v>
      </c>
      <c r="AI87">
        <v>3.3479899999999998</v>
      </c>
      <c r="AJ87">
        <v>0</v>
      </c>
      <c r="AK87">
        <v>56.429333999999997</v>
      </c>
      <c r="AL87">
        <v>66.814999999999998</v>
      </c>
      <c r="AM87">
        <v>16.588864999999998</v>
      </c>
      <c r="AN87">
        <v>1.00939</v>
      </c>
      <c r="AO87">
        <v>0</v>
      </c>
      <c r="AP87">
        <v>0</v>
      </c>
      <c r="AQ87">
        <v>26.273875</v>
      </c>
      <c r="AR87">
        <v>37.536000000000001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1.8218399999999999</v>
      </c>
      <c r="BA87">
        <v>1.391564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3305.9366250000012</v>
      </c>
    </row>
    <row r="88" spans="1:117">
      <c r="A88" t="s">
        <v>130</v>
      </c>
      <c r="B88">
        <v>0</v>
      </c>
      <c r="C88">
        <v>0</v>
      </c>
      <c r="D88">
        <v>35.723911000000001</v>
      </c>
      <c r="E88">
        <v>0</v>
      </c>
      <c r="F88">
        <v>0</v>
      </c>
      <c r="G88">
        <v>66.809428999999994</v>
      </c>
      <c r="H88">
        <v>0</v>
      </c>
      <c r="I88">
        <v>0</v>
      </c>
      <c r="J88">
        <v>83.849665999999999</v>
      </c>
      <c r="K88">
        <v>688.24901399999999</v>
      </c>
      <c r="L88">
        <v>438.59606000000002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20.755001</v>
      </c>
      <c r="R88">
        <v>43.050736999999998</v>
      </c>
      <c r="S88">
        <v>26.717787000000001</v>
      </c>
      <c r="T88">
        <v>0</v>
      </c>
      <c r="U88">
        <v>418.77</v>
      </c>
      <c r="V88">
        <v>18.140333999999999</v>
      </c>
      <c r="W88">
        <v>44.311</v>
      </c>
      <c r="X88">
        <v>147.515625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8.7523569999999999</v>
      </c>
      <c r="AG88">
        <v>42.004984</v>
      </c>
      <c r="AH88">
        <v>122.366456</v>
      </c>
      <c r="AI88">
        <v>0</v>
      </c>
      <c r="AJ88">
        <v>0</v>
      </c>
      <c r="AK88">
        <v>56.429333999999997</v>
      </c>
      <c r="AL88">
        <v>66.814999999999998</v>
      </c>
      <c r="AM88">
        <v>16.588864999999998</v>
      </c>
      <c r="AN88">
        <v>1.00939</v>
      </c>
      <c r="AO88">
        <v>0</v>
      </c>
      <c r="AP88">
        <v>0</v>
      </c>
      <c r="AQ88">
        <v>26.273875</v>
      </c>
      <c r="AR88">
        <v>37.536000000000001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1.8218399999999999</v>
      </c>
      <c r="BA88">
        <v>1.391564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3302.588635000001</v>
      </c>
    </row>
    <row r="89" spans="1:117">
      <c r="A89" t="s">
        <v>131</v>
      </c>
      <c r="B89">
        <v>0</v>
      </c>
      <c r="C89">
        <v>0</v>
      </c>
      <c r="D89">
        <v>35.723911000000001</v>
      </c>
      <c r="E89">
        <v>0</v>
      </c>
      <c r="F89">
        <v>0</v>
      </c>
      <c r="G89">
        <v>66.809427999999997</v>
      </c>
      <c r="H89">
        <v>0</v>
      </c>
      <c r="I89">
        <v>0</v>
      </c>
      <c r="J89">
        <v>83.849665999999999</v>
      </c>
      <c r="K89">
        <v>688.24901399999999</v>
      </c>
      <c r="L89">
        <v>438.59606000000002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20.755001</v>
      </c>
      <c r="R89">
        <v>43.050736999999998</v>
      </c>
      <c r="S89">
        <v>26.717787000000001</v>
      </c>
      <c r="T89">
        <v>0</v>
      </c>
      <c r="U89">
        <v>418.77</v>
      </c>
      <c r="V89">
        <v>18.140333999999999</v>
      </c>
      <c r="W89">
        <v>44.311</v>
      </c>
      <c r="X89">
        <v>147.515625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8.7523569999999999</v>
      </c>
      <c r="AG89">
        <v>42.004984</v>
      </c>
      <c r="AH89">
        <v>122.366456</v>
      </c>
      <c r="AI89">
        <v>0</v>
      </c>
      <c r="AJ89">
        <v>0</v>
      </c>
      <c r="AK89">
        <v>56.429333999999997</v>
      </c>
      <c r="AL89">
        <v>66.814999999999998</v>
      </c>
      <c r="AM89">
        <v>16.588864999999998</v>
      </c>
      <c r="AN89">
        <v>1.00939</v>
      </c>
      <c r="AO89">
        <v>0</v>
      </c>
      <c r="AP89">
        <v>0</v>
      </c>
      <c r="AQ89">
        <v>26.273875</v>
      </c>
      <c r="AR89">
        <v>37.536000000000001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1.8218399999999999</v>
      </c>
      <c r="BA89">
        <v>1.391564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3302.5886340000006</v>
      </c>
    </row>
    <row r="90" spans="1:117">
      <c r="A90" t="s">
        <v>132</v>
      </c>
      <c r="B90">
        <v>0</v>
      </c>
      <c r="C90">
        <v>0</v>
      </c>
      <c r="D90">
        <v>35.723911000000001</v>
      </c>
      <c r="E90">
        <v>0</v>
      </c>
      <c r="F90">
        <v>0</v>
      </c>
      <c r="G90">
        <v>66.809428999999994</v>
      </c>
      <c r="H90">
        <v>0</v>
      </c>
      <c r="I90">
        <v>0</v>
      </c>
      <c r="J90">
        <v>83.849665999999999</v>
      </c>
      <c r="K90">
        <v>688.24901399999999</v>
      </c>
      <c r="L90">
        <v>438.59606000000002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20.755001</v>
      </c>
      <c r="R90">
        <v>43.050736999999998</v>
      </c>
      <c r="S90">
        <v>26.717787000000001</v>
      </c>
      <c r="T90">
        <v>0</v>
      </c>
      <c r="U90">
        <v>418.77</v>
      </c>
      <c r="V90">
        <v>18.140333999999999</v>
      </c>
      <c r="W90">
        <v>44.311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17.504714</v>
      </c>
      <c r="AG90">
        <v>42.004984</v>
      </c>
      <c r="AH90">
        <v>146.83974599999999</v>
      </c>
      <c r="AI90">
        <v>0</v>
      </c>
      <c r="AJ90">
        <v>0</v>
      </c>
      <c r="AK90">
        <v>56.429333999999997</v>
      </c>
      <c r="AL90">
        <v>66.814999999999998</v>
      </c>
      <c r="AM90">
        <v>16.588864999999998</v>
      </c>
      <c r="AN90">
        <v>1.00939</v>
      </c>
      <c r="AO90">
        <v>0</v>
      </c>
      <c r="AP90">
        <v>0</v>
      </c>
      <c r="AQ90">
        <v>26.273875</v>
      </c>
      <c r="AR90">
        <v>37.536000000000001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3349.8163710000008</v>
      </c>
    </row>
    <row r="91" spans="1:117">
      <c r="A91" t="s">
        <v>133</v>
      </c>
      <c r="B91">
        <v>0</v>
      </c>
      <c r="C91">
        <v>0</v>
      </c>
      <c r="D91">
        <v>35.723911000000001</v>
      </c>
      <c r="E91">
        <v>0</v>
      </c>
      <c r="F91">
        <v>0</v>
      </c>
      <c r="G91">
        <v>66.809428999999994</v>
      </c>
      <c r="H91">
        <v>0</v>
      </c>
      <c r="I91">
        <v>0</v>
      </c>
      <c r="J91">
        <v>83.849665999999999</v>
      </c>
      <c r="K91">
        <v>688.24901399999999</v>
      </c>
      <c r="L91">
        <v>438.59606000000002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20.755001</v>
      </c>
      <c r="R91">
        <v>43.050736999999998</v>
      </c>
      <c r="S91">
        <v>26.717787000000001</v>
      </c>
      <c r="T91">
        <v>0</v>
      </c>
      <c r="U91">
        <v>418.77</v>
      </c>
      <c r="V91">
        <v>18.140333999999999</v>
      </c>
      <c r="W91">
        <v>44.311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17.504714</v>
      </c>
      <c r="AG91">
        <v>42.004984</v>
      </c>
      <c r="AH91">
        <v>146.83974599999999</v>
      </c>
      <c r="AI91">
        <v>0</v>
      </c>
      <c r="AJ91">
        <v>0</v>
      </c>
      <c r="AK91">
        <v>56.429333999999997</v>
      </c>
      <c r="AL91">
        <v>66.814999999999998</v>
      </c>
      <c r="AM91">
        <v>16.588864999999998</v>
      </c>
      <c r="AN91">
        <v>1.00939</v>
      </c>
      <c r="AO91">
        <v>0</v>
      </c>
      <c r="AP91">
        <v>0.25619999999999998</v>
      </c>
      <c r="AQ91">
        <v>26.273875</v>
      </c>
      <c r="AR91">
        <v>37.536000000000001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3350.0725710000006</v>
      </c>
    </row>
    <row r="92" spans="1:117">
      <c r="A92" t="s">
        <v>134</v>
      </c>
      <c r="B92">
        <v>0</v>
      </c>
      <c r="C92">
        <v>0</v>
      </c>
      <c r="D92">
        <v>35.723911000000001</v>
      </c>
      <c r="E92">
        <v>0</v>
      </c>
      <c r="F92">
        <v>0</v>
      </c>
      <c r="G92">
        <v>66.809428999999994</v>
      </c>
      <c r="H92">
        <v>0</v>
      </c>
      <c r="I92">
        <v>0</v>
      </c>
      <c r="J92">
        <v>83.849665999999999</v>
      </c>
      <c r="K92">
        <v>688.24901399999999</v>
      </c>
      <c r="L92">
        <v>438.59606000000002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20.755001</v>
      </c>
      <c r="R92">
        <v>43.050736999999998</v>
      </c>
      <c r="S92">
        <v>26.717787000000001</v>
      </c>
      <c r="T92">
        <v>0</v>
      </c>
      <c r="U92">
        <v>418.77</v>
      </c>
      <c r="V92">
        <v>18.140333999999999</v>
      </c>
      <c r="W92">
        <v>44.311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17.504714</v>
      </c>
      <c r="AG92">
        <v>42.004984</v>
      </c>
      <c r="AH92">
        <v>146.83974599999999</v>
      </c>
      <c r="AI92">
        <v>0</v>
      </c>
      <c r="AJ92">
        <v>0</v>
      </c>
      <c r="AK92">
        <v>56.429333999999997</v>
      </c>
      <c r="AL92">
        <v>66.814999999999998</v>
      </c>
      <c r="AM92">
        <v>16.588864999999998</v>
      </c>
      <c r="AN92">
        <v>1.00939</v>
      </c>
      <c r="AO92">
        <v>0</v>
      </c>
      <c r="AP92">
        <v>0.25619999999999998</v>
      </c>
      <c r="AQ92">
        <v>26.273875</v>
      </c>
      <c r="AR92">
        <v>37.536000000000001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3350.0725710000006</v>
      </c>
    </row>
    <row r="93" spans="1:117">
      <c r="A93" t="s">
        <v>135</v>
      </c>
      <c r="B93">
        <v>0</v>
      </c>
      <c r="C93">
        <v>0</v>
      </c>
      <c r="D93">
        <v>35.723911000000001</v>
      </c>
      <c r="E93">
        <v>0</v>
      </c>
      <c r="F93">
        <v>0</v>
      </c>
      <c r="G93">
        <v>66.809428999999994</v>
      </c>
      <c r="H93">
        <v>0</v>
      </c>
      <c r="I93">
        <v>0</v>
      </c>
      <c r="J93">
        <v>83.849665999999999</v>
      </c>
      <c r="K93">
        <v>688.24901399999999</v>
      </c>
      <c r="L93">
        <v>438.59606000000002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20.755001</v>
      </c>
      <c r="R93">
        <v>43.050736999999998</v>
      </c>
      <c r="S93">
        <v>26.717787000000001</v>
      </c>
      <c r="T93">
        <v>0</v>
      </c>
      <c r="U93">
        <v>418.77</v>
      </c>
      <c r="V93">
        <v>18.140333999999999</v>
      </c>
      <c r="W93">
        <v>44.311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17.504714</v>
      </c>
      <c r="AG93">
        <v>42.004984</v>
      </c>
      <c r="AH93">
        <v>146.83974599999999</v>
      </c>
      <c r="AI93">
        <v>0</v>
      </c>
      <c r="AJ93">
        <v>0</v>
      </c>
      <c r="AK93">
        <v>56.429333999999997</v>
      </c>
      <c r="AL93">
        <v>66.814999999999998</v>
      </c>
      <c r="AM93">
        <v>16.588864999999998</v>
      </c>
      <c r="AN93">
        <v>1.00939</v>
      </c>
      <c r="AO93">
        <v>0</v>
      </c>
      <c r="AP93">
        <v>0.25619999999999998</v>
      </c>
      <c r="AQ93">
        <v>26.273875</v>
      </c>
      <c r="AR93">
        <v>37.536000000000001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3350.0725710000006</v>
      </c>
    </row>
    <row r="94" spans="1:117">
      <c r="A94" t="s">
        <v>136</v>
      </c>
      <c r="B94">
        <v>0</v>
      </c>
      <c r="C94">
        <v>0</v>
      </c>
      <c r="D94">
        <v>35.723911000000001</v>
      </c>
      <c r="E94">
        <v>0</v>
      </c>
      <c r="F94">
        <v>0</v>
      </c>
      <c r="G94">
        <v>66.809428999999994</v>
      </c>
      <c r="H94">
        <v>0</v>
      </c>
      <c r="I94">
        <v>0</v>
      </c>
      <c r="J94">
        <v>83.849665999999999</v>
      </c>
      <c r="K94">
        <v>688.24901399999999</v>
      </c>
      <c r="L94">
        <v>438.59606000000002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20.755001</v>
      </c>
      <c r="R94">
        <v>43.050736999999998</v>
      </c>
      <c r="S94">
        <v>26.717787000000001</v>
      </c>
      <c r="T94">
        <v>0</v>
      </c>
      <c r="U94">
        <v>418.77</v>
      </c>
      <c r="V94">
        <v>18.140333999999999</v>
      </c>
      <c r="W94">
        <v>44.311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17.504714</v>
      </c>
      <c r="AG94">
        <v>42.004984</v>
      </c>
      <c r="AH94">
        <v>128.80679499999999</v>
      </c>
      <c r="AI94">
        <v>0</v>
      </c>
      <c r="AJ94">
        <v>0</v>
      </c>
      <c r="AK94">
        <v>56.429333999999997</v>
      </c>
      <c r="AL94">
        <v>66.814999999999998</v>
      </c>
      <c r="AM94">
        <v>16.588864999999998</v>
      </c>
      <c r="AN94">
        <v>1.00939</v>
      </c>
      <c r="AO94">
        <v>0</v>
      </c>
      <c r="AP94">
        <v>0.25619999999999998</v>
      </c>
      <c r="AQ94">
        <v>26.273875</v>
      </c>
      <c r="AR94">
        <v>37.536000000000001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1.4641679999999999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3331.8581120000003</v>
      </c>
    </row>
    <row r="95" spans="1:117">
      <c r="A95" t="s">
        <v>137</v>
      </c>
      <c r="B95">
        <v>0</v>
      </c>
      <c r="C95">
        <v>0</v>
      </c>
      <c r="D95">
        <v>35.723911000000001</v>
      </c>
      <c r="E95">
        <v>0</v>
      </c>
      <c r="F95">
        <v>0</v>
      </c>
      <c r="G95">
        <v>66.809428999999994</v>
      </c>
      <c r="H95">
        <v>0</v>
      </c>
      <c r="I95">
        <v>0</v>
      </c>
      <c r="J95">
        <v>85.014246</v>
      </c>
      <c r="K95">
        <v>688.24901399999999</v>
      </c>
      <c r="L95">
        <v>438.59606000000002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20.755001</v>
      </c>
      <c r="R95">
        <v>43.050736999999998</v>
      </c>
      <c r="S95">
        <v>26.717787000000001</v>
      </c>
      <c r="T95">
        <v>0</v>
      </c>
      <c r="U95">
        <v>418.77</v>
      </c>
      <c r="V95">
        <v>18.140333999999999</v>
      </c>
      <c r="W95">
        <v>44.311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24.969522000000001</v>
      </c>
      <c r="AE95">
        <v>51.987209</v>
      </c>
      <c r="AF95">
        <v>16.886901999999999</v>
      </c>
      <c r="AG95">
        <v>42.004984</v>
      </c>
      <c r="AH95">
        <v>113.944472</v>
      </c>
      <c r="AI95">
        <v>0</v>
      </c>
      <c r="AJ95">
        <v>0</v>
      </c>
      <c r="AK95">
        <v>56.429333999999997</v>
      </c>
      <c r="AL95">
        <v>66.814999999999998</v>
      </c>
      <c r="AM95">
        <v>16.588864999999998</v>
      </c>
      <c r="AN95">
        <v>1.00939</v>
      </c>
      <c r="AO95">
        <v>0</v>
      </c>
      <c r="AP95">
        <v>0.25619999999999998</v>
      </c>
      <c r="AQ95">
        <v>26.273875</v>
      </c>
      <c r="AR95">
        <v>37.536000000000001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1.8218399999999999</v>
      </c>
      <c r="BA95">
        <v>1.2947599999999999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3296.7731120000003</v>
      </c>
    </row>
    <row r="96" spans="1:117">
      <c r="A96" t="s">
        <v>138</v>
      </c>
      <c r="B96">
        <v>0</v>
      </c>
      <c r="C96">
        <v>0</v>
      </c>
      <c r="D96">
        <v>35.723911000000001</v>
      </c>
      <c r="E96">
        <v>0</v>
      </c>
      <c r="F96">
        <v>0</v>
      </c>
      <c r="G96">
        <v>66.809428999999994</v>
      </c>
      <c r="H96">
        <v>0</v>
      </c>
      <c r="I96">
        <v>0</v>
      </c>
      <c r="J96">
        <v>85.014246</v>
      </c>
      <c r="K96">
        <v>688.24901399999999</v>
      </c>
      <c r="L96">
        <v>438.59606000000002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20.755001</v>
      </c>
      <c r="R96">
        <v>43.050736999999998</v>
      </c>
      <c r="S96">
        <v>26.717787000000001</v>
      </c>
      <c r="T96">
        <v>0</v>
      </c>
      <c r="U96">
        <v>418.77</v>
      </c>
      <c r="V96">
        <v>18.140333999999999</v>
      </c>
      <c r="W96">
        <v>44.311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16.646349000000001</v>
      </c>
      <c r="AE96">
        <v>51.987209</v>
      </c>
      <c r="AF96">
        <v>16.886901999999999</v>
      </c>
      <c r="AG96">
        <v>42.004984</v>
      </c>
      <c r="AH96">
        <v>103.34268299999999</v>
      </c>
      <c r="AI96">
        <v>0</v>
      </c>
      <c r="AJ96">
        <v>0</v>
      </c>
      <c r="AK96">
        <v>56.429333999999997</v>
      </c>
      <c r="AL96">
        <v>66.814999999999998</v>
      </c>
      <c r="AM96">
        <v>16.588864999999998</v>
      </c>
      <c r="AN96">
        <v>1.00939</v>
      </c>
      <c r="AO96">
        <v>0</v>
      </c>
      <c r="AP96">
        <v>0.25619999999999998</v>
      </c>
      <c r="AQ96">
        <v>26.273875</v>
      </c>
      <c r="AR96">
        <v>37.536000000000001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1.2145600000000001</v>
      </c>
      <c r="BA96">
        <v>1.173754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3277.1198639999998</v>
      </c>
    </row>
    <row r="97" spans="1:117">
      <c r="A97" t="s">
        <v>139</v>
      </c>
      <c r="B97">
        <v>0</v>
      </c>
      <c r="C97">
        <v>0</v>
      </c>
      <c r="D97">
        <v>35.723911000000001</v>
      </c>
      <c r="E97">
        <v>0</v>
      </c>
      <c r="F97">
        <v>0</v>
      </c>
      <c r="G97">
        <v>66.809428999999994</v>
      </c>
      <c r="H97">
        <v>0</v>
      </c>
      <c r="I97">
        <v>0</v>
      </c>
      <c r="J97">
        <v>85.014246</v>
      </c>
      <c r="K97">
        <v>688.24901399999999</v>
      </c>
      <c r="L97">
        <v>438.59606000000002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20.755001</v>
      </c>
      <c r="R97">
        <v>43.050736999999998</v>
      </c>
      <c r="S97">
        <v>26.717787000000001</v>
      </c>
      <c r="T97">
        <v>0</v>
      </c>
      <c r="U97">
        <v>418.77</v>
      </c>
      <c r="V97">
        <v>18.140333999999999</v>
      </c>
      <c r="W97">
        <v>43.704000000000001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8.3231739999999999</v>
      </c>
      <c r="AE97">
        <v>51.987209</v>
      </c>
      <c r="AF97">
        <v>16.886901999999999</v>
      </c>
      <c r="AG97">
        <v>42.004984</v>
      </c>
      <c r="AH97">
        <v>97.893163999999999</v>
      </c>
      <c r="AI97">
        <v>0</v>
      </c>
      <c r="AJ97">
        <v>0</v>
      </c>
      <c r="AK97">
        <v>56.429333999999997</v>
      </c>
      <c r="AL97">
        <v>66.814999999999998</v>
      </c>
      <c r="AM97">
        <v>16.588864999999998</v>
      </c>
      <c r="AN97">
        <v>1.00939</v>
      </c>
      <c r="AO97">
        <v>0</v>
      </c>
      <c r="AP97">
        <v>1.0247999999999999</v>
      </c>
      <c r="AQ97">
        <v>26.273875</v>
      </c>
      <c r="AR97">
        <v>37.536000000000001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0.60728000000000004</v>
      </c>
      <c r="BA97">
        <v>1.1132519999999999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3262.8409880000008</v>
      </c>
    </row>
    <row r="98" spans="1:117">
      <c r="A98" t="s">
        <v>140</v>
      </c>
      <c r="B98">
        <v>0</v>
      </c>
      <c r="C98">
        <v>0</v>
      </c>
      <c r="D98">
        <v>35.723911000000001</v>
      </c>
      <c r="E98">
        <v>0</v>
      </c>
      <c r="F98">
        <v>0</v>
      </c>
      <c r="G98">
        <v>66.809428999999994</v>
      </c>
      <c r="H98">
        <v>0</v>
      </c>
      <c r="I98">
        <v>0</v>
      </c>
      <c r="J98">
        <v>85.014246</v>
      </c>
      <c r="K98">
        <v>688.24901399999999</v>
      </c>
      <c r="L98">
        <v>438.59606000000002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20.755001</v>
      </c>
      <c r="R98">
        <v>43.050736999999998</v>
      </c>
      <c r="S98">
        <v>26.717787000000001</v>
      </c>
      <c r="T98">
        <v>0</v>
      </c>
      <c r="U98">
        <v>418.77</v>
      </c>
      <c r="V98">
        <v>18.140333999999999</v>
      </c>
      <c r="W98">
        <v>43.704000000000001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8.3231739999999999</v>
      </c>
      <c r="AE98">
        <v>51.987209</v>
      </c>
      <c r="AF98">
        <v>16.886901999999999</v>
      </c>
      <c r="AG98">
        <v>42.004984</v>
      </c>
      <c r="AH98">
        <v>97.893163999999999</v>
      </c>
      <c r="AI98">
        <v>0</v>
      </c>
      <c r="AJ98">
        <v>0</v>
      </c>
      <c r="AK98">
        <v>56.429333999999997</v>
      </c>
      <c r="AL98">
        <v>66.814999999999998</v>
      </c>
      <c r="AM98">
        <v>16.588864999999998</v>
      </c>
      <c r="AN98">
        <v>1.00939</v>
      </c>
      <c r="AO98">
        <v>0</v>
      </c>
      <c r="AP98">
        <v>1.0247999999999999</v>
      </c>
      <c r="AQ98">
        <v>26.273875</v>
      </c>
      <c r="AR98">
        <v>37.536000000000001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0.60728000000000004</v>
      </c>
      <c r="BA98">
        <v>1.1132519999999999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3262.8409880000008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4.7724912000000001E-2</v>
      </c>
      <c r="D99">
        <f t="shared" si="2"/>
        <v>0.80964893825000039</v>
      </c>
      <c r="E99">
        <f t="shared" si="2"/>
        <v>0</v>
      </c>
      <c r="F99">
        <f t="shared" si="2"/>
        <v>0</v>
      </c>
      <c r="G99">
        <f t="shared" si="2"/>
        <v>1.5216423387499967</v>
      </c>
      <c r="H99">
        <f t="shared" si="2"/>
        <v>0</v>
      </c>
      <c r="I99">
        <f t="shared" si="2"/>
        <v>0</v>
      </c>
      <c r="J99">
        <f t="shared" si="2"/>
        <v>2.018506029000001</v>
      </c>
      <c r="K99">
        <f t="shared" si="2"/>
        <v>16.517976336000018</v>
      </c>
      <c r="L99">
        <f t="shared" si="2"/>
        <v>10.526305440000016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3.3488782644999988</v>
      </c>
      <c r="Q99">
        <f t="shared" si="2"/>
        <v>0.49812002399999988</v>
      </c>
      <c r="R99">
        <f t="shared" si="2"/>
        <v>1.0332176880000004</v>
      </c>
      <c r="S99">
        <f t="shared" si="2"/>
        <v>0.64122688800000072</v>
      </c>
      <c r="T99">
        <f t="shared" si="2"/>
        <v>1.3885406250000001E-2</v>
      </c>
      <c r="U99">
        <f t="shared" si="2"/>
        <v>10.050479999999991</v>
      </c>
      <c r="V99">
        <f t="shared" si="2"/>
        <v>0.43536801599999975</v>
      </c>
      <c r="W99">
        <f t="shared" si="2"/>
        <v>1.0679072400000007</v>
      </c>
      <c r="X99">
        <f t="shared" si="2"/>
        <v>3.540375</v>
      </c>
      <c r="Y99">
        <f t="shared" si="2"/>
        <v>0</v>
      </c>
      <c r="Z99">
        <f t="shared" si="2"/>
        <v>0.23446005000000011</v>
      </c>
      <c r="AA99">
        <f t="shared" si="2"/>
        <v>0.55299209999999943</v>
      </c>
      <c r="AB99">
        <f t="shared" si="2"/>
        <v>0.83995377799999971</v>
      </c>
      <c r="AC99">
        <f t="shared" si="2"/>
        <v>0.58832598125000046</v>
      </c>
      <c r="AD99">
        <f t="shared" si="2"/>
        <v>0.3379638742499998</v>
      </c>
      <c r="AE99">
        <f t="shared" si="2"/>
        <v>1.2476930159999982</v>
      </c>
      <c r="AF99">
        <f t="shared" si="2"/>
        <v>0.19584687174999973</v>
      </c>
      <c r="AG99">
        <f t="shared" si="2"/>
        <v>0.96849227300000129</v>
      </c>
      <c r="AH99">
        <f t="shared" si="2"/>
        <v>1.5060486792499992</v>
      </c>
      <c r="AI99">
        <f t="shared" si="2"/>
        <v>0.19900448225000006</v>
      </c>
      <c r="AJ99">
        <f t="shared" si="2"/>
        <v>0</v>
      </c>
      <c r="AK99">
        <f t="shared" si="2"/>
        <v>1.3543040160000015</v>
      </c>
      <c r="AL99">
        <f t="shared" si="2"/>
        <v>1.7127879999999962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4.2657300000000023E-2</v>
      </c>
      <c r="AQ99">
        <f t="shared" si="2"/>
        <v>0.27806517774999989</v>
      </c>
      <c r="AR99">
        <f t="shared" si="2"/>
        <v>1.0196820000000006</v>
      </c>
      <c r="AS99">
        <f t="shared" si="2"/>
        <v>0.81465760500000062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1.9935956000000001E-2</v>
      </c>
      <c r="BA99">
        <f t="shared" si="3"/>
        <v>1.7069859500000003E-2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76.465205482750022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10.306100000000001</v>
      </c>
      <c r="E3">
        <v>0</v>
      </c>
      <c r="F3">
        <v>0</v>
      </c>
      <c r="G3">
        <v>19.325800000000001</v>
      </c>
      <c r="H3">
        <v>0</v>
      </c>
      <c r="I3">
        <v>0</v>
      </c>
      <c r="J3">
        <v>20</v>
      </c>
      <c r="K3">
        <v>688.24901399999999</v>
      </c>
      <c r="L3">
        <v>438.59606000000002</v>
      </c>
      <c r="M3">
        <v>93.32</v>
      </c>
      <c r="N3">
        <v>119.59</v>
      </c>
      <c r="O3">
        <v>125.29529100000001</v>
      </c>
      <c r="P3">
        <v>136.07848999999999</v>
      </c>
      <c r="Q3">
        <v>20.755001</v>
      </c>
      <c r="R3">
        <v>43.05</v>
      </c>
      <c r="S3">
        <v>26.717787000000001</v>
      </c>
      <c r="T3">
        <v>0.81</v>
      </c>
      <c r="U3">
        <v>418.77</v>
      </c>
      <c r="V3">
        <v>18.140333999999999</v>
      </c>
      <c r="W3">
        <v>43.704000000000001</v>
      </c>
      <c r="X3">
        <v>147.5155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16.886901999999999</v>
      </c>
      <c r="AG3">
        <v>30.682886</v>
      </c>
      <c r="AH3">
        <v>59.449289999999998</v>
      </c>
      <c r="AI3">
        <v>0</v>
      </c>
      <c r="AJ3">
        <v>0</v>
      </c>
      <c r="AK3">
        <v>56.429333999999997</v>
      </c>
      <c r="AL3">
        <v>53.451999999999998</v>
      </c>
      <c r="AM3">
        <v>16.588864999999998</v>
      </c>
      <c r="AN3">
        <v>1.00939</v>
      </c>
      <c r="AO3">
        <v>0</v>
      </c>
      <c r="AP3">
        <v>0.51239999999999997</v>
      </c>
      <c r="AQ3">
        <v>26.273875</v>
      </c>
      <c r="AR3">
        <v>52.991999999999997</v>
      </c>
      <c r="AS3">
        <v>34.438056000000003</v>
      </c>
      <c r="AT3">
        <v>12.919264999999999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0.60728000000000004</v>
      </c>
      <c r="BA3">
        <v>0.67763200000000001</v>
      </c>
      <c r="BB3">
        <v>1.4417500000000001</v>
      </c>
      <c r="BC3">
        <v>70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2988.7395070000007</v>
      </c>
    </row>
    <row r="4" spans="1:117">
      <c r="A4" t="s">
        <v>46</v>
      </c>
      <c r="B4">
        <v>0</v>
      </c>
      <c r="C4">
        <v>0</v>
      </c>
      <c r="D4">
        <v>10.306100000000001</v>
      </c>
      <c r="E4">
        <v>0</v>
      </c>
      <c r="F4">
        <v>0</v>
      </c>
      <c r="G4">
        <v>19.325800000000001</v>
      </c>
      <c r="H4">
        <v>0</v>
      </c>
      <c r="I4">
        <v>0</v>
      </c>
      <c r="J4">
        <v>20</v>
      </c>
      <c r="K4">
        <v>688.24901399999999</v>
      </c>
      <c r="L4">
        <v>438.59606000000002</v>
      </c>
      <c r="M4">
        <v>93.32</v>
      </c>
      <c r="N4">
        <v>119.59</v>
      </c>
      <c r="O4">
        <v>125.29529100000001</v>
      </c>
      <c r="P4">
        <v>136.07848999999999</v>
      </c>
      <c r="Q4">
        <v>20.755001</v>
      </c>
      <c r="R4">
        <v>43.05</v>
      </c>
      <c r="S4">
        <v>26.717787000000001</v>
      </c>
      <c r="T4">
        <v>0.81</v>
      </c>
      <c r="U4">
        <v>418.77</v>
      </c>
      <c r="V4">
        <v>18.140333999999999</v>
      </c>
      <c r="W4">
        <v>43.704000000000001</v>
      </c>
      <c r="X4">
        <v>147.5155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16.886901999999999</v>
      </c>
      <c r="AG4">
        <v>30.682886</v>
      </c>
      <c r="AH4">
        <v>59.449289999999998</v>
      </c>
      <c r="AI4">
        <v>0</v>
      </c>
      <c r="AJ4">
        <v>0</v>
      </c>
      <c r="AK4">
        <v>56.429333999999997</v>
      </c>
      <c r="AL4">
        <v>53.451999999999998</v>
      </c>
      <c r="AM4">
        <v>16.588864999999998</v>
      </c>
      <c r="AN4">
        <v>1.00939</v>
      </c>
      <c r="AO4">
        <v>0</v>
      </c>
      <c r="AP4">
        <v>0.51239999999999997</v>
      </c>
      <c r="AQ4">
        <v>26.273875</v>
      </c>
      <c r="AR4">
        <v>52.991999999999997</v>
      </c>
      <c r="AS4">
        <v>34.438056000000003</v>
      </c>
      <c r="AT4">
        <v>13.411389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0.60728000000000004</v>
      </c>
      <c r="BA4">
        <v>0.67763200000000001</v>
      </c>
      <c r="BB4">
        <v>1.4417500000000001</v>
      </c>
      <c r="BC4">
        <v>70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2989.2316310000006</v>
      </c>
    </row>
    <row r="5" spans="1:117">
      <c r="A5" t="s">
        <v>47</v>
      </c>
      <c r="B5">
        <v>0</v>
      </c>
      <c r="C5">
        <v>0</v>
      </c>
      <c r="D5">
        <v>10.306100000000001</v>
      </c>
      <c r="E5">
        <v>0</v>
      </c>
      <c r="F5">
        <v>0</v>
      </c>
      <c r="G5">
        <v>19.325800000000001</v>
      </c>
      <c r="H5">
        <v>0</v>
      </c>
      <c r="I5">
        <v>0</v>
      </c>
      <c r="J5">
        <v>20</v>
      </c>
      <c r="K5">
        <v>688.24901399999999</v>
      </c>
      <c r="L5">
        <v>438.59606000000002</v>
      </c>
      <c r="M5">
        <v>93.32</v>
      </c>
      <c r="N5">
        <v>119.59</v>
      </c>
      <c r="O5">
        <v>125.29529100000001</v>
      </c>
      <c r="P5">
        <v>136.07848999999999</v>
      </c>
      <c r="Q5">
        <v>20.755001</v>
      </c>
      <c r="R5">
        <v>43.05</v>
      </c>
      <c r="S5">
        <v>26.717787000000001</v>
      </c>
      <c r="T5">
        <v>0.81</v>
      </c>
      <c r="U5">
        <v>418.77</v>
      </c>
      <c r="V5">
        <v>18.140333999999999</v>
      </c>
      <c r="W5">
        <v>43.704000000000001</v>
      </c>
      <c r="X5">
        <v>147.5155</v>
      </c>
      <c r="Y5">
        <v>0</v>
      </c>
      <c r="Z5">
        <v>6.5537999999999998</v>
      </c>
      <c r="AA5">
        <v>28.045000000000002</v>
      </c>
      <c r="AB5">
        <v>41.864567000000001</v>
      </c>
      <c r="AC5">
        <v>30.573592999999999</v>
      </c>
      <c r="AD5">
        <v>9.57165</v>
      </c>
      <c r="AE5">
        <v>51.987209</v>
      </c>
      <c r="AF5">
        <v>16.886901999999999</v>
      </c>
      <c r="AG5">
        <v>30.682886</v>
      </c>
      <c r="AH5">
        <v>59.449289999999998</v>
      </c>
      <c r="AI5">
        <v>0</v>
      </c>
      <c r="AJ5">
        <v>0</v>
      </c>
      <c r="AK5">
        <v>56.429333999999997</v>
      </c>
      <c r="AL5">
        <v>84.9422</v>
      </c>
      <c r="AM5">
        <v>16.588864999999998</v>
      </c>
      <c r="AN5">
        <v>1.00939</v>
      </c>
      <c r="AO5">
        <v>0</v>
      </c>
      <c r="AP5">
        <v>0.51239999999999997</v>
      </c>
      <c r="AQ5">
        <v>26.273875</v>
      </c>
      <c r="AR5">
        <v>49.128</v>
      </c>
      <c r="AS5">
        <v>34.438056000000003</v>
      </c>
      <c r="AT5">
        <v>12.765276999999999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0.60728000000000004</v>
      </c>
      <c r="BA5">
        <v>0.67763200000000001</v>
      </c>
      <c r="BB5">
        <v>1.4417500000000001</v>
      </c>
      <c r="BC5">
        <v>70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3002.1086390000005</v>
      </c>
    </row>
    <row r="6" spans="1:117">
      <c r="A6" t="s">
        <v>48</v>
      </c>
      <c r="B6">
        <v>0</v>
      </c>
      <c r="C6">
        <v>0</v>
      </c>
      <c r="D6">
        <v>10.306100000000001</v>
      </c>
      <c r="E6">
        <v>0</v>
      </c>
      <c r="F6">
        <v>0</v>
      </c>
      <c r="G6">
        <v>19.325800000000001</v>
      </c>
      <c r="H6">
        <v>0</v>
      </c>
      <c r="I6">
        <v>0</v>
      </c>
      <c r="J6">
        <v>20</v>
      </c>
      <c r="K6">
        <v>688.24901399999999</v>
      </c>
      <c r="L6">
        <v>438.59606000000002</v>
      </c>
      <c r="M6">
        <v>93.32</v>
      </c>
      <c r="N6">
        <v>119.59</v>
      </c>
      <c r="O6">
        <v>125.29529100000001</v>
      </c>
      <c r="P6">
        <v>136.07848999999999</v>
      </c>
      <c r="Q6">
        <v>20.755001</v>
      </c>
      <c r="R6">
        <v>43.05</v>
      </c>
      <c r="S6">
        <v>26.717787000000001</v>
      </c>
      <c r="T6">
        <v>0.81</v>
      </c>
      <c r="U6">
        <v>418.77</v>
      </c>
      <c r="V6">
        <v>18.140333999999999</v>
      </c>
      <c r="W6">
        <v>43.704000000000001</v>
      </c>
      <c r="X6">
        <v>147.5155</v>
      </c>
      <c r="Y6">
        <v>0</v>
      </c>
      <c r="Z6">
        <v>6.5537999999999998</v>
      </c>
      <c r="AA6">
        <v>28.045000000000002</v>
      </c>
      <c r="AB6">
        <v>41.864567000000001</v>
      </c>
      <c r="AC6">
        <v>30.573592999999999</v>
      </c>
      <c r="AD6">
        <v>9.57165</v>
      </c>
      <c r="AE6">
        <v>51.987209</v>
      </c>
      <c r="AF6">
        <v>16.886901999999999</v>
      </c>
      <c r="AG6">
        <v>30.682886</v>
      </c>
      <c r="AH6">
        <v>59.449289999999998</v>
      </c>
      <c r="AI6">
        <v>0</v>
      </c>
      <c r="AJ6">
        <v>0</v>
      </c>
      <c r="AK6">
        <v>56.429333999999997</v>
      </c>
      <c r="AL6">
        <v>84.9422</v>
      </c>
      <c r="AM6">
        <v>16.588864999999998</v>
      </c>
      <c r="AN6">
        <v>1.00939</v>
      </c>
      <c r="AO6">
        <v>0</v>
      </c>
      <c r="AP6">
        <v>0.51239999999999997</v>
      </c>
      <c r="AQ6">
        <v>26.273875</v>
      </c>
      <c r="AR6">
        <v>49.128</v>
      </c>
      <c r="AS6">
        <v>34.438056000000003</v>
      </c>
      <c r="AT6">
        <v>13.171783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0.60728000000000004</v>
      </c>
      <c r="BA6">
        <v>0.67763200000000001</v>
      </c>
      <c r="BB6">
        <v>1.4417500000000001</v>
      </c>
      <c r="BC6">
        <v>70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3002.5151450000003</v>
      </c>
    </row>
    <row r="7" spans="1:117">
      <c r="A7" t="s">
        <v>49</v>
      </c>
      <c r="B7">
        <v>0</v>
      </c>
      <c r="C7">
        <v>0</v>
      </c>
      <c r="D7">
        <v>10.306100000000001</v>
      </c>
      <c r="E7">
        <v>0</v>
      </c>
      <c r="F7">
        <v>0</v>
      </c>
      <c r="G7">
        <v>19.325800000000001</v>
      </c>
      <c r="H7">
        <v>0</v>
      </c>
      <c r="I7">
        <v>0</v>
      </c>
      <c r="J7">
        <v>20</v>
      </c>
      <c r="K7">
        <v>624.58929999999998</v>
      </c>
      <c r="L7">
        <v>438.59606000000002</v>
      </c>
      <c r="M7">
        <v>93.32</v>
      </c>
      <c r="N7">
        <v>119.59</v>
      </c>
      <c r="O7">
        <v>125.29529100000001</v>
      </c>
      <c r="P7">
        <v>136.07848999999999</v>
      </c>
      <c r="Q7">
        <v>20.755001</v>
      </c>
      <c r="R7">
        <v>43.05</v>
      </c>
      <c r="S7">
        <v>26.717787000000001</v>
      </c>
      <c r="T7">
        <v>0.81</v>
      </c>
      <c r="U7">
        <v>418.77</v>
      </c>
      <c r="V7">
        <v>18.140333999999999</v>
      </c>
      <c r="W7">
        <v>43.704000000000001</v>
      </c>
      <c r="X7">
        <v>147.5155</v>
      </c>
      <c r="Y7">
        <v>0</v>
      </c>
      <c r="Z7">
        <v>6.5537999999999998</v>
      </c>
      <c r="AA7">
        <v>28.045000000000002</v>
      </c>
      <c r="AB7">
        <v>41.864567000000001</v>
      </c>
      <c r="AC7">
        <v>30.573592999999999</v>
      </c>
      <c r="AD7">
        <v>9.57165</v>
      </c>
      <c r="AE7">
        <v>51.987209</v>
      </c>
      <c r="AF7">
        <v>16.886901999999999</v>
      </c>
      <c r="AG7">
        <v>30.682886</v>
      </c>
      <c r="AH7">
        <v>59.449289999999998</v>
      </c>
      <c r="AI7">
        <v>0</v>
      </c>
      <c r="AJ7">
        <v>0</v>
      </c>
      <c r="AK7">
        <v>56.429333999999997</v>
      </c>
      <c r="AL7">
        <v>84.9422</v>
      </c>
      <c r="AM7">
        <v>16.588864999999998</v>
      </c>
      <c r="AN7">
        <v>1.00939</v>
      </c>
      <c r="AO7">
        <v>0</v>
      </c>
      <c r="AP7">
        <v>0.51239999999999997</v>
      </c>
      <c r="AQ7">
        <v>26.273875</v>
      </c>
      <c r="AR7">
        <v>49.128</v>
      </c>
      <c r="AS7">
        <v>34.438056000000003</v>
      </c>
      <c r="AT7">
        <v>14.172858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</v>
      </c>
      <c r="BA7">
        <v>0.67763200000000001</v>
      </c>
      <c r="BB7">
        <v>1.4417500000000001</v>
      </c>
      <c r="BC7">
        <v>51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2920.2492260000008</v>
      </c>
    </row>
    <row r="8" spans="1:117">
      <c r="A8" t="s">
        <v>50</v>
      </c>
      <c r="B8">
        <v>0</v>
      </c>
      <c r="C8">
        <v>0</v>
      </c>
      <c r="D8">
        <v>10.306100000000001</v>
      </c>
      <c r="E8">
        <v>0</v>
      </c>
      <c r="F8">
        <v>0</v>
      </c>
      <c r="G8">
        <v>19.325800000000001</v>
      </c>
      <c r="H8">
        <v>0</v>
      </c>
      <c r="I8">
        <v>0</v>
      </c>
      <c r="J8">
        <v>20</v>
      </c>
      <c r="K8">
        <v>574.58929999999998</v>
      </c>
      <c r="L8">
        <v>438.59606000000002</v>
      </c>
      <c r="M8">
        <v>93.32</v>
      </c>
      <c r="N8">
        <v>119.59</v>
      </c>
      <c r="O8">
        <v>125.29529100000001</v>
      </c>
      <c r="P8">
        <v>136.07848999999999</v>
      </c>
      <c r="Q8">
        <v>20.755001</v>
      </c>
      <c r="R8">
        <v>43.05</v>
      </c>
      <c r="S8">
        <v>26.717787000000001</v>
      </c>
      <c r="T8">
        <v>0.81</v>
      </c>
      <c r="U8">
        <v>418.77</v>
      </c>
      <c r="V8">
        <v>18.140333999999999</v>
      </c>
      <c r="W8">
        <v>43.704000000000001</v>
      </c>
      <c r="X8">
        <v>147.5155</v>
      </c>
      <c r="Y8">
        <v>0</v>
      </c>
      <c r="Z8">
        <v>6.5537999999999998</v>
      </c>
      <c r="AA8">
        <v>28.045000000000002</v>
      </c>
      <c r="AB8">
        <v>41.864567000000001</v>
      </c>
      <c r="AC8">
        <v>30.573592999999999</v>
      </c>
      <c r="AD8">
        <v>9.57165</v>
      </c>
      <c r="AE8">
        <v>51.987209</v>
      </c>
      <c r="AF8">
        <v>16.886901999999999</v>
      </c>
      <c r="AG8">
        <v>30.682886</v>
      </c>
      <c r="AH8">
        <v>59.449289999999998</v>
      </c>
      <c r="AI8">
        <v>0</v>
      </c>
      <c r="AJ8">
        <v>0</v>
      </c>
      <c r="AK8">
        <v>56.429333999999997</v>
      </c>
      <c r="AL8">
        <v>84.9422</v>
      </c>
      <c r="AM8">
        <v>16.588864999999998</v>
      </c>
      <c r="AN8">
        <v>1.00939</v>
      </c>
      <c r="AO8">
        <v>0</v>
      </c>
      <c r="AP8">
        <v>0.51239999999999997</v>
      </c>
      <c r="AQ8">
        <v>26.273875</v>
      </c>
      <c r="AR8">
        <v>49.128</v>
      </c>
      <c r="AS8">
        <v>34.438056000000003</v>
      </c>
      <c r="AT8">
        <v>15.00005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</v>
      </c>
      <c r="BA8">
        <v>0.67763200000000001</v>
      </c>
      <c r="BB8">
        <v>1.4417500000000001</v>
      </c>
      <c r="BC8">
        <v>51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2871.0764180000006</v>
      </c>
    </row>
    <row r="9" spans="1:117">
      <c r="A9" t="s">
        <v>51</v>
      </c>
      <c r="B9">
        <v>0</v>
      </c>
      <c r="C9">
        <v>0</v>
      </c>
      <c r="D9">
        <v>10.306100000000001</v>
      </c>
      <c r="E9">
        <v>0</v>
      </c>
      <c r="F9">
        <v>0</v>
      </c>
      <c r="G9">
        <v>19.325800000000001</v>
      </c>
      <c r="H9">
        <v>0</v>
      </c>
      <c r="I9">
        <v>0</v>
      </c>
      <c r="J9">
        <v>20</v>
      </c>
      <c r="K9">
        <v>524.58929999999998</v>
      </c>
      <c r="L9">
        <v>438.59606000000002</v>
      </c>
      <c r="M9">
        <v>93.32</v>
      </c>
      <c r="N9">
        <v>119.59</v>
      </c>
      <c r="O9">
        <v>125.29529100000001</v>
      </c>
      <c r="P9">
        <v>136.07848999999999</v>
      </c>
      <c r="Q9">
        <v>20.755001</v>
      </c>
      <c r="R9">
        <v>43.05</v>
      </c>
      <c r="S9">
        <v>26.717787000000001</v>
      </c>
      <c r="T9">
        <v>0.81</v>
      </c>
      <c r="U9">
        <v>418.77</v>
      </c>
      <c r="V9">
        <v>18.140333999999999</v>
      </c>
      <c r="W9">
        <v>43.704000000000001</v>
      </c>
      <c r="X9">
        <v>147.5155</v>
      </c>
      <c r="Y9">
        <v>0</v>
      </c>
      <c r="Z9">
        <v>6.5537999999999998</v>
      </c>
      <c r="AA9">
        <v>28.045000000000002</v>
      </c>
      <c r="AB9">
        <v>41.864567000000001</v>
      </c>
      <c r="AC9">
        <v>30.573592999999999</v>
      </c>
      <c r="AD9">
        <v>9.57165</v>
      </c>
      <c r="AE9">
        <v>51.987209</v>
      </c>
      <c r="AF9">
        <v>16.886901999999999</v>
      </c>
      <c r="AG9">
        <v>30.682886</v>
      </c>
      <c r="AH9">
        <v>59.449289999999998</v>
      </c>
      <c r="AI9">
        <v>0</v>
      </c>
      <c r="AJ9">
        <v>0</v>
      </c>
      <c r="AK9">
        <v>56.429333999999997</v>
      </c>
      <c r="AL9">
        <v>84.9422</v>
      </c>
      <c r="AM9">
        <v>16.588864999999998</v>
      </c>
      <c r="AN9">
        <v>1.00939</v>
      </c>
      <c r="AO9">
        <v>0</v>
      </c>
      <c r="AP9">
        <v>1.1529</v>
      </c>
      <c r="AQ9">
        <v>26.273875</v>
      </c>
      <c r="AR9">
        <v>49.128</v>
      </c>
      <c r="AS9">
        <v>33.873497</v>
      </c>
      <c r="AT9">
        <v>14.457761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0.67763200000000001</v>
      </c>
      <c r="BB9">
        <v>1.4417500000000001</v>
      </c>
      <c r="BC9">
        <v>51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2820.6100700000006</v>
      </c>
    </row>
    <row r="10" spans="1:117">
      <c r="A10" t="s">
        <v>52</v>
      </c>
      <c r="B10">
        <v>0</v>
      </c>
      <c r="C10">
        <v>0</v>
      </c>
      <c r="D10">
        <v>10.306100000000001</v>
      </c>
      <c r="E10">
        <v>0</v>
      </c>
      <c r="F10">
        <v>0</v>
      </c>
      <c r="G10">
        <v>19.325800000000001</v>
      </c>
      <c r="H10">
        <v>0</v>
      </c>
      <c r="I10">
        <v>0</v>
      </c>
      <c r="J10">
        <v>20</v>
      </c>
      <c r="K10">
        <v>454.58929999999998</v>
      </c>
      <c r="L10">
        <v>438.59606000000002</v>
      </c>
      <c r="M10">
        <v>93.32</v>
      </c>
      <c r="N10">
        <v>119.59</v>
      </c>
      <c r="O10">
        <v>125.29529100000001</v>
      </c>
      <c r="P10">
        <v>136.07848999999999</v>
      </c>
      <c r="Q10">
        <v>20.755001</v>
      </c>
      <c r="R10">
        <v>43.05</v>
      </c>
      <c r="S10">
        <v>26.717787000000001</v>
      </c>
      <c r="T10">
        <v>0.81</v>
      </c>
      <c r="U10">
        <v>418.77</v>
      </c>
      <c r="V10">
        <v>18.140333999999999</v>
      </c>
      <c r="W10">
        <v>43.704000000000001</v>
      </c>
      <c r="X10">
        <v>147.5155</v>
      </c>
      <c r="Y10">
        <v>0</v>
      </c>
      <c r="Z10">
        <v>6.5537999999999998</v>
      </c>
      <c r="AA10">
        <v>28.045000000000002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16.886901999999999</v>
      </c>
      <c r="AG10">
        <v>30.682886</v>
      </c>
      <c r="AH10">
        <v>59.449289999999998</v>
      </c>
      <c r="AI10">
        <v>0</v>
      </c>
      <c r="AJ10">
        <v>0</v>
      </c>
      <c r="AK10">
        <v>56.429333999999997</v>
      </c>
      <c r="AL10">
        <v>84.9422</v>
      </c>
      <c r="AM10">
        <v>16.588864999999998</v>
      </c>
      <c r="AN10">
        <v>1.00939</v>
      </c>
      <c r="AO10">
        <v>0</v>
      </c>
      <c r="AP10">
        <v>1.1529</v>
      </c>
      <c r="AQ10">
        <v>26.273875</v>
      </c>
      <c r="AR10">
        <v>49.128</v>
      </c>
      <c r="AS10">
        <v>33.873497</v>
      </c>
      <c r="AT10">
        <v>12.676800999999999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0.67763200000000001</v>
      </c>
      <c r="BB10">
        <v>1.4417500000000001</v>
      </c>
      <c r="BC10">
        <v>51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2748.8291100000006</v>
      </c>
    </row>
    <row r="11" spans="1:117">
      <c r="A11" t="s">
        <v>53</v>
      </c>
      <c r="B11">
        <v>0</v>
      </c>
      <c r="C11">
        <v>0</v>
      </c>
      <c r="D11">
        <v>0.165962</v>
      </c>
      <c r="E11">
        <v>0</v>
      </c>
      <c r="F11">
        <v>0</v>
      </c>
      <c r="G11">
        <v>19.325800000000001</v>
      </c>
      <c r="H11">
        <v>0</v>
      </c>
      <c r="I11">
        <v>0</v>
      </c>
      <c r="J11">
        <v>20</v>
      </c>
      <c r="K11">
        <v>378.680387</v>
      </c>
      <c r="L11">
        <v>432.4717</v>
      </c>
      <c r="M11">
        <v>93.32</v>
      </c>
      <c r="N11">
        <v>119.59</v>
      </c>
      <c r="O11">
        <v>125.29529100000001</v>
      </c>
      <c r="P11">
        <v>136.08009999999999</v>
      </c>
      <c r="Q11">
        <v>12.3286</v>
      </c>
      <c r="R11">
        <v>43.05</v>
      </c>
      <c r="S11">
        <v>15.130100000000001</v>
      </c>
      <c r="T11">
        <v>0.13966799999999999</v>
      </c>
      <c r="U11">
        <v>418.77</v>
      </c>
      <c r="V11">
        <v>18.140333999999999</v>
      </c>
      <c r="W11">
        <v>43.704000000000001</v>
      </c>
      <c r="X11">
        <v>147.5155</v>
      </c>
      <c r="Y11">
        <v>0</v>
      </c>
      <c r="Z11">
        <v>6.5537999999999998</v>
      </c>
      <c r="AA11">
        <v>28.045000000000002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16.886901999999999</v>
      </c>
      <c r="AG11">
        <v>30.682886</v>
      </c>
      <c r="AH11">
        <v>59.449289999999998</v>
      </c>
      <c r="AI11">
        <v>0</v>
      </c>
      <c r="AJ11">
        <v>0</v>
      </c>
      <c r="AK11">
        <v>56.429333999999997</v>
      </c>
      <c r="AL11">
        <v>66.814999999999998</v>
      </c>
      <c r="AM11">
        <v>16.588864999999998</v>
      </c>
      <c r="AN11">
        <v>1.00939</v>
      </c>
      <c r="AO11">
        <v>0</v>
      </c>
      <c r="AP11">
        <v>1.1529</v>
      </c>
      <c r="AQ11">
        <v>26.273875</v>
      </c>
      <c r="AR11">
        <v>52.991999999999997</v>
      </c>
      <c r="AS11">
        <v>33.873497</v>
      </c>
      <c r="AT11">
        <v>10.829694999999999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0.67763200000000001</v>
      </c>
      <c r="BB11">
        <v>1.4417500000000001</v>
      </c>
      <c r="BC11">
        <v>51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2619.8625830000001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19.325800000000001</v>
      </c>
      <c r="H12">
        <v>0</v>
      </c>
      <c r="I12">
        <v>0</v>
      </c>
      <c r="J12">
        <v>20</v>
      </c>
      <c r="K12">
        <v>377.278032</v>
      </c>
      <c r="L12">
        <v>432.4717</v>
      </c>
      <c r="M12">
        <v>93.32</v>
      </c>
      <c r="N12">
        <v>119.59</v>
      </c>
      <c r="O12">
        <v>125.29529100000001</v>
      </c>
      <c r="P12">
        <v>136.08009999999999</v>
      </c>
      <c r="Q12">
        <v>12.3286</v>
      </c>
      <c r="R12">
        <v>43.05</v>
      </c>
      <c r="S12">
        <v>15.130100000000001</v>
      </c>
      <c r="T12">
        <v>0.13966799999999999</v>
      </c>
      <c r="U12">
        <v>418.77</v>
      </c>
      <c r="V12">
        <v>18.140333999999999</v>
      </c>
      <c r="W12">
        <v>43.704000000000001</v>
      </c>
      <c r="X12">
        <v>147.5155</v>
      </c>
      <c r="Y12">
        <v>0</v>
      </c>
      <c r="Z12">
        <v>6.5537999999999998</v>
      </c>
      <c r="AA12">
        <v>28.045000000000002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16.886901999999999</v>
      </c>
      <c r="AG12">
        <v>30.682886</v>
      </c>
      <c r="AH12">
        <v>59.449289999999998</v>
      </c>
      <c r="AI12">
        <v>0</v>
      </c>
      <c r="AJ12">
        <v>0</v>
      </c>
      <c r="AK12">
        <v>56.429333999999997</v>
      </c>
      <c r="AL12">
        <v>66.814999999999998</v>
      </c>
      <c r="AM12">
        <v>16.588864999999998</v>
      </c>
      <c r="AN12">
        <v>1.00939</v>
      </c>
      <c r="AO12">
        <v>0</v>
      </c>
      <c r="AP12">
        <v>1.1529</v>
      </c>
      <c r="AQ12">
        <v>26.273875</v>
      </c>
      <c r="AR12">
        <v>52.991999999999997</v>
      </c>
      <c r="AS12">
        <v>33.873497</v>
      </c>
      <c r="AT12">
        <v>12.187217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0.67763200000000001</v>
      </c>
      <c r="BB12">
        <v>1.4417500000000001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2619.6517880000001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2.8294440000000001</v>
      </c>
      <c r="H13">
        <v>0</v>
      </c>
      <c r="I13">
        <v>0</v>
      </c>
      <c r="J13">
        <v>4.7619049999999996</v>
      </c>
      <c r="K13">
        <v>377.285685</v>
      </c>
      <c r="L13">
        <v>432.4717</v>
      </c>
      <c r="M13">
        <v>93.32</v>
      </c>
      <c r="N13">
        <v>119.59</v>
      </c>
      <c r="O13">
        <v>125.29529100000001</v>
      </c>
      <c r="P13">
        <v>136.08009999999999</v>
      </c>
      <c r="Q13">
        <v>12.3286</v>
      </c>
      <c r="R13">
        <v>43.05</v>
      </c>
      <c r="S13">
        <v>15.130100000000001</v>
      </c>
      <c r="T13">
        <v>0.13966799999999999</v>
      </c>
      <c r="U13">
        <v>418.77</v>
      </c>
      <c r="V13">
        <v>18.140333999999999</v>
      </c>
      <c r="W13">
        <v>43.704000000000001</v>
      </c>
      <c r="X13">
        <v>147.5155</v>
      </c>
      <c r="Y13">
        <v>0</v>
      </c>
      <c r="Z13">
        <v>6.5537999999999998</v>
      </c>
      <c r="AA13">
        <v>28.045000000000002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16.886901999999999</v>
      </c>
      <c r="AG13">
        <v>30.682886</v>
      </c>
      <c r="AH13">
        <v>59.449289999999998</v>
      </c>
      <c r="AI13">
        <v>0</v>
      </c>
      <c r="AJ13">
        <v>0</v>
      </c>
      <c r="AK13">
        <v>56.429333999999997</v>
      </c>
      <c r="AL13">
        <v>66.814999999999998</v>
      </c>
      <c r="AM13">
        <v>16.588864999999998</v>
      </c>
      <c r="AN13">
        <v>1.00939</v>
      </c>
      <c r="AO13">
        <v>0</v>
      </c>
      <c r="AP13">
        <v>1.1529</v>
      </c>
      <c r="AQ13">
        <v>26.273875</v>
      </c>
      <c r="AR13">
        <v>52.991999999999997</v>
      </c>
      <c r="AS13">
        <v>33.873497</v>
      </c>
      <c r="AT13">
        <v>13.085952000000001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0.67763200000000001</v>
      </c>
      <c r="BB13">
        <v>1.4417500000000001</v>
      </c>
      <c r="BC13">
        <v>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2588.8237249999997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377.278032</v>
      </c>
      <c r="L14">
        <v>432.4717</v>
      </c>
      <c r="M14">
        <v>93.32</v>
      </c>
      <c r="N14">
        <v>119.59</v>
      </c>
      <c r="O14">
        <v>125.29529100000001</v>
      </c>
      <c r="P14">
        <v>136.08009999999999</v>
      </c>
      <c r="Q14">
        <v>12.3286</v>
      </c>
      <c r="R14">
        <v>43.05</v>
      </c>
      <c r="S14">
        <v>15.130100000000001</v>
      </c>
      <c r="T14">
        <v>0.13966799999999999</v>
      </c>
      <c r="U14">
        <v>418.77</v>
      </c>
      <c r="V14">
        <v>18.140333999999999</v>
      </c>
      <c r="W14">
        <v>43.704000000000001</v>
      </c>
      <c r="X14">
        <v>147.5155</v>
      </c>
      <c r="Y14">
        <v>0</v>
      </c>
      <c r="Z14">
        <v>6.5537999999999998</v>
      </c>
      <c r="AA14">
        <v>28.045000000000002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16.886901999999999</v>
      </c>
      <c r="AG14">
        <v>30.682886</v>
      </c>
      <c r="AH14">
        <v>59.449289999999998</v>
      </c>
      <c r="AI14">
        <v>0</v>
      </c>
      <c r="AJ14">
        <v>0</v>
      </c>
      <c r="AK14">
        <v>56.429333999999997</v>
      </c>
      <c r="AL14">
        <v>66.814999999999998</v>
      </c>
      <c r="AM14">
        <v>16.588864999999998</v>
      </c>
      <c r="AN14">
        <v>1.00939</v>
      </c>
      <c r="AO14">
        <v>0</v>
      </c>
      <c r="AP14">
        <v>1.1529</v>
      </c>
      <c r="AQ14">
        <v>26.273875</v>
      </c>
      <c r="AR14">
        <v>52.991999999999997</v>
      </c>
      <c r="AS14">
        <v>33.873497</v>
      </c>
      <c r="AT14">
        <v>11.911944999999999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0.67763200000000001</v>
      </c>
      <c r="BB14">
        <v>1.4417500000000001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2580.0507160000002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377.285685</v>
      </c>
      <c r="L15">
        <v>432.4717</v>
      </c>
      <c r="M15">
        <v>93.32</v>
      </c>
      <c r="N15">
        <v>119.59</v>
      </c>
      <c r="O15">
        <v>125.29529100000001</v>
      </c>
      <c r="P15">
        <v>136.08009999999999</v>
      </c>
      <c r="Q15">
        <v>12.3286</v>
      </c>
      <c r="R15">
        <v>43.05</v>
      </c>
      <c r="S15">
        <v>15.130100000000001</v>
      </c>
      <c r="T15">
        <v>0.13966799999999999</v>
      </c>
      <c r="U15">
        <v>418.77</v>
      </c>
      <c r="V15">
        <v>18.140333999999999</v>
      </c>
      <c r="W15">
        <v>43.704000000000001</v>
      </c>
      <c r="X15">
        <v>147.5155</v>
      </c>
      <c r="Y15">
        <v>0</v>
      </c>
      <c r="Z15">
        <v>6.5537999999999998</v>
      </c>
      <c r="AA15">
        <v>28.045000000000002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16.886901999999999</v>
      </c>
      <c r="AG15">
        <v>30.682886</v>
      </c>
      <c r="AH15">
        <v>59.449289999999998</v>
      </c>
      <c r="AI15">
        <v>0</v>
      </c>
      <c r="AJ15">
        <v>0</v>
      </c>
      <c r="AK15">
        <v>56.429333999999997</v>
      </c>
      <c r="AL15">
        <v>79.364599999999996</v>
      </c>
      <c r="AM15">
        <v>16.588864999999998</v>
      </c>
      <c r="AN15">
        <v>1.00939</v>
      </c>
      <c r="AO15">
        <v>0</v>
      </c>
      <c r="AP15">
        <v>1.1529</v>
      </c>
      <c r="AQ15">
        <v>26.273875</v>
      </c>
      <c r="AR15">
        <v>49.128</v>
      </c>
      <c r="AS15">
        <v>33.873497</v>
      </c>
      <c r="AT15">
        <v>13.771326999999999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0.67763200000000001</v>
      </c>
      <c r="BB15">
        <v>1.4417500000000001</v>
      </c>
      <c r="BC15">
        <v>51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2590.6033510000002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377.278032</v>
      </c>
      <c r="L16">
        <v>432.4717</v>
      </c>
      <c r="M16">
        <v>93.32</v>
      </c>
      <c r="N16">
        <v>119.59</v>
      </c>
      <c r="O16">
        <v>125.29529100000001</v>
      </c>
      <c r="P16">
        <v>136.08009999999999</v>
      </c>
      <c r="Q16">
        <v>12.3286</v>
      </c>
      <c r="R16">
        <v>43.05</v>
      </c>
      <c r="S16">
        <v>15.130100000000001</v>
      </c>
      <c r="T16">
        <v>0.13966799999999999</v>
      </c>
      <c r="U16">
        <v>418.77</v>
      </c>
      <c r="V16">
        <v>18.140333999999999</v>
      </c>
      <c r="W16">
        <v>43.704000000000001</v>
      </c>
      <c r="X16">
        <v>147.5155</v>
      </c>
      <c r="Y16">
        <v>0</v>
      </c>
      <c r="Z16">
        <v>6.5537999999999998</v>
      </c>
      <c r="AA16">
        <v>28.045000000000002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16.886901999999999</v>
      </c>
      <c r="AG16">
        <v>30.682886</v>
      </c>
      <c r="AH16">
        <v>59.449289999999998</v>
      </c>
      <c r="AI16">
        <v>0</v>
      </c>
      <c r="AJ16">
        <v>0</v>
      </c>
      <c r="AK16">
        <v>56.429333999999997</v>
      </c>
      <c r="AL16">
        <v>79.364599999999996</v>
      </c>
      <c r="AM16">
        <v>16.588864999999998</v>
      </c>
      <c r="AN16">
        <v>1.00939</v>
      </c>
      <c r="AO16">
        <v>0</v>
      </c>
      <c r="AP16">
        <v>1.1529</v>
      </c>
      <c r="AQ16">
        <v>26.273875</v>
      </c>
      <c r="AR16">
        <v>49.128</v>
      </c>
      <c r="AS16">
        <v>33.873497</v>
      </c>
      <c r="AT16">
        <v>11.054907999999999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0.67763200000000001</v>
      </c>
      <c r="BB16">
        <v>1.4417500000000001</v>
      </c>
      <c r="BC16">
        <v>51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2587.8792790000002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377.285685</v>
      </c>
      <c r="L17">
        <v>432.4717</v>
      </c>
      <c r="M17">
        <v>93.32</v>
      </c>
      <c r="N17">
        <v>119.59</v>
      </c>
      <c r="O17">
        <v>125.29529100000001</v>
      </c>
      <c r="P17">
        <v>136.08009999999999</v>
      </c>
      <c r="Q17">
        <v>12.3286</v>
      </c>
      <c r="R17">
        <v>34.376204999999999</v>
      </c>
      <c r="S17">
        <v>15.130100000000001</v>
      </c>
      <c r="T17">
        <v>0.21396899999999999</v>
      </c>
      <c r="U17">
        <v>418.77</v>
      </c>
      <c r="V17">
        <v>18.140333999999999</v>
      </c>
      <c r="W17">
        <v>43.704000000000001</v>
      </c>
      <c r="X17">
        <v>147.5155</v>
      </c>
      <c r="Y17">
        <v>0</v>
      </c>
      <c r="Z17">
        <v>13.1076</v>
      </c>
      <c r="AA17">
        <v>28.045000000000002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16.886901999999999</v>
      </c>
      <c r="AG17">
        <v>42.004984</v>
      </c>
      <c r="AH17">
        <v>59.449289999999998</v>
      </c>
      <c r="AI17">
        <v>0</v>
      </c>
      <c r="AJ17">
        <v>0</v>
      </c>
      <c r="AK17">
        <v>56.429333999999997</v>
      </c>
      <c r="AL17">
        <v>79.364599999999996</v>
      </c>
      <c r="AM17">
        <v>16.588864999999998</v>
      </c>
      <c r="AN17">
        <v>1.00939</v>
      </c>
      <c r="AO17">
        <v>0</v>
      </c>
      <c r="AP17">
        <v>1.1529</v>
      </c>
      <c r="AQ17">
        <v>26.273875</v>
      </c>
      <c r="AR17">
        <v>49.128</v>
      </c>
      <c r="AS17">
        <v>33.873497</v>
      </c>
      <c r="AT17">
        <v>12.218966999999999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0.67763200000000001</v>
      </c>
      <c r="BB17">
        <v>1.4417500000000001</v>
      </c>
      <c r="BC17">
        <v>51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2598.3273950000003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377.278032</v>
      </c>
      <c r="L18">
        <v>432.4717</v>
      </c>
      <c r="M18">
        <v>93.32</v>
      </c>
      <c r="N18">
        <v>119.59</v>
      </c>
      <c r="O18">
        <v>125.29529100000001</v>
      </c>
      <c r="P18">
        <v>136.08009999999999</v>
      </c>
      <c r="Q18">
        <v>12.3286</v>
      </c>
      <c r="R18">
        <v>29.839200000000002</v>
      </c>
      <c r="S18">
        <v>15.130100000000001</v>
      </c>
      <c r="T18">
        <v>0.21396899999999999</v>
      </c>
      <c r="U18">
        <v>418.77</v>
      </c>
      <c r="V18">
        <v>18.140333999999999</v>
      </c>
      <c r="W18">
        <v>43.704000000000001</v>
      </c>
      <c r="X18">
        <v>147.5155</v>
      </c>
      <c r="Y18">
        <v>0</v>
      </c>
      <c r="Z18">
        <v>13.1076</v>
      </c>
      <c r="AA18">
        <v>28.045000000000002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8.4434509999999996</v>
      </c>
      <c r="AG18">
        <v>42.004984</v>
      </c>
      <c r="AH18">
        <v>59.449289999999998</v>
      </c>
      <c r="AI18">
        <v>0</v>
      </c>
      <c r="AJ18">
        <v>0</v>
      </c>
      <c r="AK18">
        <v>56.429333999999997</v>
      </c>
      <c r="AL18">
        <v>79.364599999999996</v>
      </c>
      <c r="AM18">
        <v>16.588864999999998</v>
      </c>
      <c r="AN18">
        <v>1.00939</v>
      </c>
      <c r="AO18">
        <v>0</v>
      </c>
      <c r="AP18">
        <v>1.1529</v>
      </c>
      <c r="AQ18">
        <v>26.273875</v>
      </c>
      <c r="AR18">
        <v>49.128</v>
      </c>
      <c r="AS18">
        <v>33.873497</v>
      </c>
      <c r="AT18">
        <v>13.262164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0.67763200000000001</v>
      </c>
      <c r="BB18">
        <v>1.4417500000000001</v>
      </c>
      <c r="BC18">
        <v>51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2586.3824830000003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377.285685</v>
      </c>
      <c r="L19">
        <v>432.4717</v>
      </c>
      <c r="M19">
        <v>93.32</v>
      </c>
      <c r="N19">
        <v>119.59</v>
      </c>
      <c r="O19">
        <v>125.29529100000001</v>
      </c>
      <c r="P19">
        <v>136.08009999999999</v>
      </c>
      <c r="Q19">
        <v>12.3286</v>
      </c>
      <c r="R19">
        <v>29.839200000000002</v>
      </c>
      <c r="S19">
        <v>15.130100000000001</v>
      </c>
      <c r="T19">
        <v>0.21396899999999999</v>
      </c>
      <c r="U19">
        <v>418.77</v>
      </c>
      <c r="V19">
        <v>12.172800000000001</v>
      </c>
      <c r="W19">
        <v>29.506499999999999</v>
      </c>
      <c r="X19">
        <v>97.727699999999999</v>
      </c>
      <c r="Y19">
        <v>0</v>
      </c>
      <c r="Z19">
        <v>13.1076</v>
      </c>
      <c r="AA19">
        <v>28.045000000000002</v>
      </c>
      <c r="AB19">
        <v>41.864567000000001</v>
      </c>
      <c r="AC19">
        <v>30.573592999999999</v>
      </c>
      <c r="AD19">
        <v>9.57165</v>
      </c>
      <c r="AE19">
        <v>51.987209</v>
      </c>
      <c r="AF19">
        <v>8.4434509999999996</v>
      </c>
      <c r="AG19">
        <v>42.004984</v>
      </c>
      <c r="AH19">
        <v>59.449289999999998</v>
      </c>
      <c r="AI19">
        <v>0</v>
      </c>
      <c r="AJ19">
        <v>0</v>
      </c>
      <c r="AK19">
        <v>56.429333999999997</v>
      </c>
      <c r="AL19">
        <v>79.364599999999996</v>
      </c>
      <c r="AM19">
        <v>16.588864999999998</v>
      </c>
      <c r="AN19">
        <v>1.00939</v>
      </c>
      <c r="AO19">
        <v>0</v>
      </c>
      <c r="AP19">
        <v>1.1529</v>
      </c>
      <c r="AQ19">
        <v>26.273875</v>
      </c>
      <c r="AR19">
        <v>49.128</v>
      </c>
      <c r="AS19">
        <v>33.873497</v>
      </c>
      <c r="AT19">
        <v>13.186070000000001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0.67763200000000001</v>
      </c>
      <c r="BB19">
        <v>1.4417500000000001</v>
      </c>
      <c r="BC19">
        <v>21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2486.3612080000007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377.278032</v>
      </c>
      <c r="L20">
        <v>432.4717</v>
      </c>
      <c r="M20">
        <v>93.32</v>
      </c>
      <c r="N20">
        <v>119.59</v>
      </c>
      <c r="O20">
        <v>125.29529100000001</v>
      </c>
      <c r="P20">
        <v>136.08009999999999</v>
      </c>
      <c r="Q20">
        <v>12.3286</v>
      </c>
      <c r="R20">
        <v>29.839200000000002</v>
      </c>
      <c r="S20">
        <v>15.130100000000001</v>
      </c>
      <c r="T20">
        <v>0.21396899999999999</v>
      </c>
      <c r="U20">
        <v>418.77</v>
      </c>
      <c r="V20">
        <v>12.172800000000001</v>
      </c>
      <c r="W20">
        <v>29.506499999999999</v>
      </c>
      <c r="X20">
        <v>97.727699999999999</v>
      </c>
      <c r="Y20">
        <v>0</v>
      </c>
      <c r="Z20">
        <v>13.1076</v>
      </c>
      <c r="AA20">
        <v>28.045000000000002</v>
      </c>
      <c r="AB20">
        <v>41.864567000000001</v>
      </c>
      <c r="AC20">
        <v>30.573592999999999</v>
      </c>
      <c r="AD20">
        <v>9.57165</v>
      </c>
      <c r="AE20">
        <v>51.987209</v>
      </c>
      <c r="AF20">
        <v>8.4434509999999996</v>
      </c>
      <c r="AG20">
        <v>42.004984</v>
      </c>
      <c r="AH20">
        <v>59.449289999999998</v>
      </c>
      <c r="AI20">
        <v>0</v>
      </c>
      <c r="AJ20">
        <v>0</v>
      </c>
      <c r="AK20">
        <v>56.429333999999997</v>
      </c>
      <c r="AL20">
        <v>79.364599999999996</v>
      </c>
      <c r="AM20">
        <v>16.588864999999998</v>
      </c>
      <c r="AN20">
        <v>1.00939</v>
      </c>
      <c r="AO20">
        <v>0</v>
      </c>
      <c r="AP20">
        <v>1.1529</v>
      </c>
      <c r="AQ20">
        <v>17.515916000000001</v>
      </c>
      <c r="AR20">
        <v>49.128</v>
      </c>
      <c r="AS20">
        <v>33.873497</v>
      </c>
      <c r="AT20">
        <v>15.00005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0.67763200000000001</v>
      </c>
      <c r="BB20">
        <v>1.4417500000000001</v>
      </c>
      <c r="BC20">
        <v>21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2479.4095760000005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377.41820999999999</v>
      </c>
      <c r="L21">
        <v>432.4717</v>
      </c>
      <c r="M21">
        <v>93.32</v>
      </c>
      <c r="N21">
        <v>119.59</v>
      </c>
      <c r="O21">
        <v>125.29529100000001</v>
      </c>
      <c r="P21">
        <v>136.08009999999999</v>
      </c>
      <c r="Q21">
        <v>12.3286</v>
      </c>
      <c r="R21">
        <v>29.839200000000002</v>
      </c>
      <c r="S21">
        <v>15.130100000000001</v>
      </c>
      <c r="T21">
        <v>0.28050000000000003</v>
      </c>
      <c r="U21">
        <v>418.77</v>
      </c>
      <c r="V21">
        <v>12.172800000000001</v>
      </c>
      <c r="W21">
        <v>29.506499999999999</v>
      </c>
      <c r="X21">
        <v>97.727699999999999</v>
      </c>
      <c r="Y21">
        <v>0</v>
      </c>
      <c r="Z21">
        <v>13.1076</v>
      </c>
      <c r="AA21">
        <v>28.045000000000002</v>
      </c>
      <c r="AB21">
        <v>41.864567000000001</v>
      </c>
      <c r="AC21">
        <v>30.573592999999999</v>
      </c>
      <c r="AD21">
        <v>9.57165</v>
      </c>
      <c r="AE21">
        <v>51.987209</v>
      </c>
      <c r="AF21">
        <v>8.4434509999999996</v>
      </c>
      <c r="AG21">
        <v>42.004984</v>
      </c>
      <c r="AH21">
        <v>59.449289999999998</v>
      </c>
      <c r="AI21">
        <v>3.3479899999999998</v>
      </c>
      <c r="AJ21">
        <v>0</v>
      </c>
      <c r="AK21">
        <v>56.429333999999997</v>
      </c>
      <c r="AL21">
        <v>79.364599999999996</v>
      </c>
      <c r="AM21">
        <v>16.588864999999998</v>
      </c>
      <c r="AN21">
        <v>1.00939</v>
      </c>
      <c r="AO21">
        <v>0</v>
      </c>
      <c r="AP21">
        <v>1.1529</v>
      </c>
      <c r="AQ21">
        <v>0</v>
      </c>
      <c r="AR21">
        <v>49.128</v>
      </c>
      <c r="AS21">
        <v>33.873497</v>
      </c>
      <c r="AT21">
        <v>15.00005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0.60728000000000004</v>
      </c>
      <c r="BA21">
        <v>0.67763200000000001</v>
      </c>
      <c r="BB21">
        <v>1.4417500000000001</v>
      </c>
      <c r="BC21">
        <v>21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2466.0556390000015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377.41067500000003</v>
      </c>
      <c r="L22">
        <v>432.4717</v>
      </c>
      <c r="M22">
        <v>93.32</v>
      </c>
      <c r="N22">
        <v>119.59</v>
      </c>
      <c r="O22">
        <v>125.29529100000001</v>
      </c>
      <c r="P22">
        <v>136.08009999999999</v>
      </c>
      <c r="Q22">
        <v>12.3286</v>
      </c>
      <c r="R22">
        <v>29.839200000000002</v>
      </c>
      <c r="S22">
        <v>15.130100000000001</v>
      </c>
      <c r="T22">
        <v>0.28050000000000003</v>
      </c>
      <c r="U22">
        <v>418.77</v>
      </c>
      <c r="V22">
        <v>12.172800000000001</v>
      </c>
      <c r="W22">
        <v>29.506499999999999</v>
      </c>
      <c r="X22">
        <v>97.727699999999999</v>
      </c>
      <c r="Y22">
        <v>0</v>
      </c>
      <c r="Z22">
        <v>13.1076</v>
      </c>
      <c r="AA22">
        <v>28.045000000000002</v>
      </c>
      <c r="AB22">
        <v>41.864567000000001</v>
      </c>
      <c r="AC22">
        <v>30.573592999999999</v>
      </c>
      <c r="AD22">
        <v>9.57165</v>
      </c>
      <c r="AE22">
        <v>51.987209</v>
      </c>
      <c r="AF22">
        <v>8.4434509999999996</v>
      </c>
      <c r="AG22">
        <v>42.004984</v>
      </c>
      <c r="AH22">
        <v>59.449289999999998</v>
      </c>
      <c r="AI22">
        <v>5.3567830000000001</v>
      </c>
      <c r="AJ22">
        <v>0</v>
      </c>
      <c r="AK22">
        <v>56.429333999999997</v>
      </c>
      <c r="AL22">
        <v>79.364599999999996</v>
      </c>
      <c r="AM22">
        <v>16.588864999999998</v>
      </c>
      <c r="AN22">
        <v>1.00939</v>
      </c>
      <c r="AO22">
        <v>0</v>
      </c>
      <c r="AP22">
        <v>1.1529</v>
      </c>
      <c r="AQ22">
        <v>0</v>
      </c>
      <c r="AR22">
        <v>49.128</v>
      </c>
      <c r="AS22">
        <v>33.873497</v>
      </c>
      <c r="AT22">
        <v>15.00005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0.60728000000000004</v>
      </c>
      <c r="BA22">
        <v>0.67763200000000001</v>
      </c>
      <c r="BB22">
        <v>1.4417500000000001</v>
      </c>
      <c r="BC22">
        <v>21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2468.0568970000013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377.63915400000002</v>
      </c>
      <c r="L23">
        <v>432.4717</v>
      </c>
      <c r="M23">
        <v>93.32</v>
      </c>
      <c r="N23">
        <v>119.59</v>
      </c>
      <c r="O23">
        <v>125.29529100000001</v>
      </c>
      <c r="P23">
        <v>136.08009999999999</v>
      </c>
      <c r="Q23">
        <v>12.3286</v>
      </c>
      <c r="R23">
        <v>29.839200000000002</v>
      </c>
      <c r="S23">
        <v>15.130100000000001</v>
      </c>
      <c r="T23">
        <v>0.40543899999999999</v>
      </c>
      <c r="U23">
        <v>418.77</v>
      </c>
      <c r="V23">
        <v>12.172800000000001</v>
      </c>
      <c r="W23">
        <v>29.506499999999999</v>
      </c>
      <c r="X23">
        <v>97.727699999999999</v>
      </c>
      <c r="Y23">
        <v>0</v>
      </c>
      <c r="Z23">
        <v>13.1076</v>
      </c>
      <c r="AA23">
        <v>28.045000000000002</v>
      </c>
      <c r="AB23">
        <v>41.864567000000001</v>
      </c>
      <c r="AC23">
        <v>30.573592999999999</v>
      </c>
      <c r="AD23">
        <v>9.57165</v>
      </c>
      <c r="AE23">
        <v>51.987209</v>
      </c>
      <c r="AF23">
        <v>0</v>
      </c>
      <c r="AG23">
        <v>42.004984</v>
      </c>
      <c r="AH23">
        <v>59.449289999999998</v>
      </c>
      <c r="AI23">
        <v>10.713564999999999</v>
      </c>
      <c r="AJ23">
        <v>0</v>
      </c>
      <c r="AK23">
        <v>56.429333999999997</v>
      </c>
      <c r="AL23">
        <v>79.364599999999996</v>
      </c>
      <c r="AM23">
        <v>16.588864999999998</v>
      </c>
      <c r="AN23">
        <v>1.00939</v>
      </c>
      <c r="AO23">
        <v>0</v>
      </c>
      <c r="AP23">
        <v>1.7934000000000001</v>
      </c>
      <c r="AQ23">
        <v>0</v>
      </c>
      <c r="AR23">
        <v>49.128</v>
      </c>
      <c r="AS23">
        <v>33.873497</v>
      </c>
      <c r="AT23">
        <v>15.00005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0.60728000000000004</v>
      </c>
      <c r="BA23">
        <v>0.67763200000000001</v>
      </c>
      <c r="BB23">
        <v>1.4417500000000001</v>
      </c>
      <c r="BC23">
        <v>21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2465.9641460000007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377.63181600000001</v>
      </c>
      <c r="L24">
        <v>432.4717</v>
      </c>
      <c r="M24">
        <v>93.32</v>
      </c>
      <c r="N24">
        <v>119.59</v>
      </c>
      <c r="O24">
        <v>125.29529100000001</v>
      </c>
      <c r="P24">
        <v>136.08009999999999</v>
      </c>
      <c r="Q24">
        <v>12.3286</v>
      </c>
      <c r="R24">
        <v>29.839200000000002</v>
      </c>
      <c r="S24">
        <v>15.130100000000001</v>
      </c>
      <c r="T24">
        <v>0.40543899999999999</v>
      </c>
      <c r="U24">
        <v>418.77</v>
      </c>
      <c r="V24">
        <v>12.172800000000001</v>
      </c>
      <c r="W24">
        <v>29.506499999999999</v>
      </c>
      <c r="X24">
        <v>97.727699999999999</v>
      </c>
      <c r="Y24">
        <v>0</v>
      </c>
      <c r="Z24">
        <v>13.1076</v>
      </c>
      <c r="AA24">
        <v>28.045000000000002</v>
      </c>
      <c r="AB24">
        <v>41.864567000000001</v>
      </c>
      <c r="AC24">
        <v>30.573592999999999</v>
      </c>
      <c r="AD24">
        <v>9.57165</v>
      </c>
      <c r="AE24">
        <v>51.987209</v>
      </c>
      <c r="AF24">
        <v>0</v>
      </c>
      <c r="AG24">
        <v>42.004984</v>
      </c>
      <c r="AH24">
        <v>59.449289999999998</v>
      </c>
      <c r="AI24">
        <v>52.362552000000001</v>
      </c>
      <c r="AJ24">
        <v>0</v>
      </c>
      <c r="AK24">
        <v>56.429333999999997</v>
      </c>
      <c r="AL24">
        <v>79.364599999999996</v>
      </c>
      <c r="AM24">
        <v>16.588864999999998</v>
      </c>
      <c r="AN24">
        <v>1.00939</v>
      </c>
      <c r="AO24">
        <v>0</v>
      </c>
      <c r="AP24">
        <v>1.7934000000000001</v>
      </c>
      <c r="AQ24">
        <v>0</v>
      </c>
      <c r="AR24">
        <v>49.128</v>
      </c>
      <c r="AS24">
        <v>33.873497</v>
      </c>
      <c r="AT24">
        <v>15.00005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0.88945099999999999</v>
      </c>
      <c r="BA24">
        <v>0.67763200000000001</v>
      </c>
      <c r="BB24">
        <v>1.4417500000000001</v>
      </c>
      <c r="BC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2507.8879660000007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377.51350400000001</v>
      </c>
      <c r="L25">
        <v>432.4717</v>
      </c>
      <c r="M25">
        <v>93.32</v>
      </c>
      <c r="N25">
        <v>119.59</v>
      </c>
      <c r="O25">
        <v>125.29529100000001</v>
      </c>
      <c r="P25">
        <v>136.08009999999999</v>
      </c>
      <c r="Q25">
        <v>12.3286</v>
      </c>
      <c r="R25">
        <v>29.839200000000002</v>
      </c>
      <c r="S25">
        <v>15.130100000000001</v>
      </c>
      <c r="T25">
        <v>0.408111</v>
      </c>
      <c r="U25">
        <v>418.77</v>
      </c>
      <c r="V25">
        <v>12.172800000000001</v>
      </c>
      <c r="W25">
        <v>29.506499999999999</v>
      </c>
      <c r="X25">
        <v>97.727699999999999</v>
      </c>
      <c r="Y25">
        <v>0</v>
      </c>
      <c r="Z25">
        <v>13.1076</v>
      </c>
      <c r="AA25">
        <v>28.045000000000002</v>
      </c>
      <c r="AB25">
        <v>41.864567000000001</v>
      </c>
      <c r="AC25">
        <v>30.573592999999999</v>
      </c>
      <c r="AD25">
        <v>9.57165</v>
      </c>
      <c r="AE25">
        <v>51.987209</v>
      </c>
      <c r="AF25">
        <v>0</v>
      </c>
      <c r="AG25">
        <v>42.004984</v>
      </c>
      <c r="AH25">
        <v>59.449289999999998</v>
      </c>
      <c r="AI25">
        <v>52.362552000000001</v>
      </c>
      <c r="AJ25">
        <v>0</v>
      </c>
      <c r="AK25">
        <v>56.429333999999997</v>
      </c>
      <c r="AL25">
        <v>79.364599999999996</v>
      </c>
      <c r="AM25">
        <v>16.588864999999998</v>
      </c>
      <c r="AN25">
        <v>1.00939</v>
      </c>
      <c r="AO25">
        <v>0</v>
      </c>
      <c r="AP25">
        <v>1.7934000000000001</v>
      </c>
      <c r="AQ25">
        <v>0</v>
      </c>
      <c r="AR25">
        <v>52.991999999999997</v>
      </c>
      <c r="AS25">
        <v>33.873497</v>
      </c>
      <c r="AT25">
        <v>15.00005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0.67763200000000001</v>
      </c>
      <c r="BB25">
        <v>1.4417500000000001</v>
      </c>
      <c r="BC25">
        <v>21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2511.9614350000006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377.50605300000001</v>
      </c>
      <c r="L26">
        <v>432.4717</v>
      </c>
      <c r="M26">
        <v>93.32</v>
      </c>
      <c r="N26">
        <v>119.59</v>
      </c>
      <c r="O26">
        <v>125.29529100000001</v>
      </c>
      <c r="P26">
        <v>136.08009999999999</v>
      </c>
      <c r="Q26">
        <v>12.3286</v>
      </c>
      <c r="R26">
        <v>29.839200000000002</v>
      </c>
      <c r="S26">
        <v>15.130100000000001</v>
      </c>
      <c r="T26">
        <v>0.408111</v>
      </c>
      <c r="U26">
        <v>418.77</v>
      </c>
      <c r="V26">
        <v>12.172800000000001</v>
      </c>
      <c r="W26">
        <v>29.506499999999999</v>
      </c>
      <c r="X26">
        <v>97.727699999999999</v>
      </c>
      <c r="Y26">
        <v>0</v>
      </c>
      <c r="Z26">
        <v>13.1076</v>
      </c>
      <c r="AA26">
        <v>28.045000000000002</v>
      </c>
      <c r="AB26">
        <v>41.864567000000001</v>
      </c>
      <c r="AC26">
        <v>30.573592999999999</v>
      </c>
      <c r="AD26">
        <v>9.57165</v>
      </c>
      <c r="AE26">
        <v>51.987209</v>
      </c>
      <c r="AF26">
        <v>0</v>
      </c>
      <c r="AG26">
        <v>42.004984</v>
      </c>
      <c r="AH26">
        <v>59.449289999999998</v>
      </c>
      <c r="AI26">
        <v>52.362552000000001</v>
      </c>
      <c r="AJ26">
        <v>0</v>
      </c>
      <c r="AK26">
        <v>56.429333999999997</v>
      </c>
      <c r="AL26">
        <v>79.364599999999996</v>
      </c>
      <c r="AM26">
        <v>16.588864999999998</v>
      </c>
      <c r="AN26">
        <v>1.00939</v>
      </c>
      <c r="AO26">
        <v>0</v>
      </c>
      <c r="AP26">
        <v>1.7934000000000001</v>
      </c>
      <c r="AQ26">
        <v>0</v>
      </c>
      <c r="AR26">
        <v>52.991999999999997</v>
      </c>
      <c r="AS26">
        <v>33.873497</v>
      </c>
      <c r="AT26">
        <v>15.00005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0.67763200000000001</v>
      </c>
      <c r="BB26">
        <v>1.4417500000000001</v>
      </c>
      <c r="BC26">
        <v>21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2511.9539840000007</v>
      </c>
    </row>
    <row r="27" spans="1:117">
      <c r="A27" t="s">
        <v>69</v>
      </c>
      <c r="B27">
        <v>0</v>
      </c>
      <c r="C27">
        <v>0</v>
      </c>
      <c r="D27">
        <v>20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376.51120300000002</v>
      </c>
      <c r="L27">
        <v>432.4717</v>
      </c>
      <c r="M27">
        <v>93.32</v>
      </c>
      <c r="N27">
        <v>119.59</v>
      </c>
      <c r="O27">
        <v>125.29529100000001</v>
      </c>
      <c r="P27">
        <v>136.08009999999999</v>
      </c>
      <c r="Q27">
        <v>11.978187999999999</v>
      </c>
      <c r="R27">
        <v>29.839200000000002</v>
      </c>
      <c r="S27">
        <v>14.055580000000001</v>
      </c>
      <c r="T27">
        <v>0.408111</v>
      </c>
      <c r="U27">
        <v>418.77</v>
      </c>
      <c r="V27">
        <v>12.172800000000001</v>
      </c>
      <c r="W27">
        <v>29.506499999999999</v>
      </c>
      <c r="X27">
        <v>97.727699999999999</v>
      </c>
      <c r="Y27">
        <v>0</v>
      </c>
      <c r="Z27">
        <v>19.6614</v>
      </c>
      <c r="AA27">
        <v>28.045000000000002</v>
      </c>
      <c r="AB27">
        <v>41.864567000000001</v>
      </c>
      <c r="AC27">
        <v>30.573592999999999</v>
      </c>
      <c r="AD27">
        <v>9.57165</v>
      </c>
      <c r="AE27">
        <v>51.987209</v>
      </c>
      <c r="AF27">
        <v>0</v>
      </c>
      <c r="AG27">
        <v>42.004984</v>
      </c>
      <c r="AH27">
        <v>59.449289999999998</v>
      </c>
      <c r="AI27">
        <v>52.362552000000001</v>
      </c>
      <c r="AJ27">
        <v>0</v>
      </c>
      <c r="AK27">
        <v>56.429333999999997</v>
      </c>
      <c r="AL27">
        <v>79.364599999999996</v>
      </c>
      <c r="AM27">
        <v>16.588864999999998</v>
      </c>
      <c r="AN27">
        <v>1.00939</v>
      </c>
      <c r="AO27">
        <v>0</v>
      </c>
      <c r="AP27">
        <v>1.7934000000000001</v>
      </c>
      <c r="AQ27">
        <v>0</v>
      </c>
      <c r="AR27">
        <v>52.991999999999997</v>
      </c>
      <c r="AS27">
        <v>33.873497</v>
      </c>
      <c r="AT27">
        <v>15.00005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0.67763200000000001</v>
      </c>
      <c r="BB27">
        <v>1.4417500000000001</v>
      </c>
      <c r="BC27">
        <v>21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2536.0880020000004</v>
      </c>
    </row>
    <row r="28" spans="1:117">
      <c r="A28" t="s">
        <v>70</v>
      </c>
      <c r="B28">
        <v>0</v>
      </c>
      <c r="C28">
        <v>0</v>
      </c>
      <c r="D28">
        <v>25.118373999999999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376.495565</v>
      </c>
      <c r="L28">
        <v>370.69070599999998</v>
      </c>
      <c r="M28">
        <v>93.32</v>
      </c>
      <c r="N28">
        <v>119.59</v>
      </c>
      <c r="O28">
        <v>125.29529100000001</v>
      </c>
      <c r="P28">
        <v>136.08009999999999</v>
      </c>
      <c r="Q28">
        <v>11.978187999999999</v>
      </c>
      <c r="R28">
        <v>29.839200000000002</v>
      </c>
      <c r="S28">
        <v>14.055580000000001</v>
      </c>
      <c r="T28">
        <v>0.408111</v>
      </c>
      <c r="U28">
        <v>418.77</v>
      </c>
      <c r="V28">
        <v>12.172800000000001</v>
      </c>
      <c r="W28">
        <v>29.506499999999999</v>
      </c>
      <c r="X28">
        <v>97.727699999999999</v>
      </c>
      <c r="Y28">
        <v>0</v>
      </c>
      <c r="Z28">
        <v>19.6614</v>
      </c>
      <c r="AA28">
        <v>28.045000000000002</v>
      </c>
      <c r="AB28">
        <v>41.864567000000001</v>
      </c>
      <c r="AC28">
        <v>30.573592999999999</v>
      </c>
      <c r="AD28">
        <v>19.143301000000001</v>
      </c>
      <c r="AE28">
        <v>51.987209</v>
      </c>
      <c r="AF28">
        <v>0</v>
      </c>
      <c r="AG28">
        <v>42.004984</v>
      </c>
      <c r="AH28">
        <v>59.449289999999998</v>
      </c>
      <c r="AI28">
        <v>52.362552000000001</v>
      </c>
      <c r="AJ28">
        <v>0</v>
      </c>
      <c r="AK28">
        <v>56.429333999999997</v>
      </c>
      <c r="AL28">
        <v>79.364599999999996</v>
      </c>
      <c r="AM28">
        <v>16.588864999999998</v>
      </c>
      <c r="AN28">
        <v>1.00939</v>
      </c>
      <c r="AO28">
        <v>0</v>
      </c>
      <c r="AP28">
        <v>1.7934000000000001</v>
      </c>
      <c r="AQ28">
        <v>0</v>
      </c>
      <c r="AR28">
        <v>52.991999999999997</v>
      </c>
      <c r="AS28">
        <v>33.873497</v>
      </c>
      <c r="AT28">
        <v>15.00005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0.67763200000000001</v>
      </c>
      <c r="BB28">
        <v>1.4417500000000001</v>
      </c>
      <c r="BC28">
        <v>21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2488.9813950000002</v>
      </c>
    </row>
    <row r="29" spans="1:117">
      <c r="A29" t="s">
        <v>71</v>
      </c>
      <c r="B29">
        <v>0</v>
      </c>
      <c r="C29">
        <v>0</v>
      </c>
      <c r="D29">
        <v>35.723911000000001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376.51120300000002</v>
      </c>
      <c r="L29">
        <v>243.31610000000001</v>
      </c>
      <c r="M29">
        <v>93.32</v>
      </c>
      <c r="N29">
        <v>119.59</v>
      </c>
      <c r="O29">
        <v>125.29529100000001</v>
      </c>
      <c r="P29">
        <v>136.08009999999999</v>
      </c>
      <c r="Q29">
        <v>11.978187999999999</v>
      </c>
      <c r="R29">
        <v>29.839200000000002</v>
      </c>
      <c r="S29">
        <v>14.055580000000001</v>
      </c>
      <c r="T29">
        <v>0.408111</v>
      </c>
      <c r="U29">
        <v>418.77</v>
      </c>
      <c r="V29">
        <v>12.172800000000001</v>
      </c>
      <c r="W29">
        <v>29.506499999999999</v>
      </c>
      <c r="X29">
        <v>97.727699999999999</v>
      </c>
      <c r="Y29">
        <v>0</v>
      </c>
      <c r="Z29">
        <v>19.6614</v>
      </c>
      <c r="AA29">
        <v>20.856000000000002</v>
      </c>
      <c r="AB29">
        <v>41.864567000000001</v>
      </c>
      <c r="AC29">
        <v>30.573592999999999</v>
      </c>
      <c r="AD29">
        <v>19.143301000000001</v>
      </c>
      <c r="AE29">
        <v>51.987209</v>
      </c>
      <c r="AF29">
        <v>0</v>
      </c>
      <c r="AG29">
        <v>42.004984</v>
      </c>
      <c r="AH29">
        <v>59.449289999999998</v>
      </c>
      <c r="AI29">
        <v>52.362552000000001</v>
      </c>
      <c r="AJ29">
        <v>0</v>
      </c>
      <c r="AK29">
        <v>56.429333999999997</v>
      </c>
      <c r="AL29">
        <v>79.364599999999996</v>
      </c>
      <c r="AM29">
        <v>16.588864999999998</v>
      </c>
      <c r="AN29">
        <v>1.00939</v>
      </c>
      <c r="AO29">
        <v>0</v>
      </c>
      <c r="AP29">
        <v>1.7934000000000001</v>
      </c>
      <c r="AQ29">
        <v>0</v>
      </c>
      <c r="AR29">
        <v>49.128</v>
      </c>
      <c r="AS29">
        <v>33.873497</v>
      </c>
      <c r="AT29">
        <v>15.00005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0.67763200000000001</v>
      </c>
      <c r="BB29">
        <v>1.4417500000000001</v>
      </c>
      <c r="BC29">
        <v>21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2361.782244</v>
      </c>
    </row>
    <row r="30" spans="1:117">
      <c r="A30" t="s">
        <v>72</v>
      </c>
      <c r="B30">
        <v>0</v>
      </c>
      <c r="C30">
        <v>0</v>
      </c>
      <c r="D30">
        <v>35.723911000000001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376.495565</v>
      </c>
      <c r="L30">
        <v>243.31610000000001</v>
      </c>
      <c r="M30">
        <v>93.32</v>
      </c>
      <c r="N30">
        <v>119.59</v>
      </c>
      <c r="O30">
        <v>125.29529100000001</v>
      </c>
      <c r="P30">
        <v>136.08009999999999</v>
      </c>
      <c r="Q30">
        <v>11.978187999999999</v>
      </c>
      <c r="R30">
        <v>29.839200000000002</v>
      </c>
      <c r="S30">
        <v>14.055580000000001</v>
      </c>
      <c r="T30">
        <v>0.408111</v>
      </c>
      <c r="U30">
        <v>418.77</v>
      </c>
      <c r="V30">
        <v>12.172800000000001</v>
      </c>
      <c r="W30">
        <v>29.506499999999999</v>
      </c>
      <c r="X30">
        <v>97.727699999999999</v>
      </c>
      <c r="Y30">
        <v>0</v>
      </c>
      <c r="Z30">
        <v>19.6614</v>
      </c>
      <c r="AA30">
        <v>13.983000000000001</v>
      </c>
      <c r="AB30">
        <v>41.864567000000001</v>
      </c>
      <c r="AC30">
        <v>30.573592999999999</v>
      </c>
      <c r="AD30">
        <v>19.143301000000001</v>
      </c>
      <c r="AE30">
        <v>51.987209</v>
      </c>
      <c r="AF30">
        <v>0</v>
      </c>
      <c r="AG30">
        <v>42.004984</v>
      </c>
      <c r="AH30">
        <v>59.449289999999998</v>
      </c>
      <c r="AI30">
        <v>6.6959780000000002</v>
      </c>
      <c r="AJ30">
        <v>0</v>
      </c>
      <c r="AK30">
        <v>56.429333999999997</v>
      </c>
      <c r="AL30">
        <v>79.364599999999996</v>
      </c>
      <c r="AM30">
        <v>16.588864999999998</v>
      </c>
      <c r="AN30">
        <v>1.00939</v>
      </c>
      <c r="AO30">
        <v>0</v>
      </c>
      <c r="AP30">
        <v>1.7934000000000001</v>
      </c>
      <c r="AQ30">
        <v>0</v>
      </c>
      <c r="AR30">
        <v>49.128</v>
      </c>
      <c r="AS30">
        <v>33.873497</v>
      </c>
      <c r="AT30">
        <v>15.00005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0.67763200000000001</v>
      </c>
      <c r="BB30">
        <v>1.4417500000000001</v>
      </c>
      <c r="BC30">
        <v>21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2309.2270320000002</v>
      </c>
    </row>
    <row r="31" spans="1:117">
      <c r="A31" t="s">
        <v>73</v>
      </c>
      <c r="B31">
        <v>0</v>
      </c>
      <c r="C31">
        <v>0</v>
      </c>
      <c r="D31">
        <v>15.952472999999999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376.51120300000002</v>
      </c>
      <c r="L31">
        <v>243.31610000000001</v>
      </c>
      <c r="M31">
        <v>93.32</v>
      </c>
      <c r="N31">
        <v>119.59</v>
      </c>
      <c r="O31">
        <v>125.29529100000001</v>
      </c>
      <c r="P31">
        <v>142</v>
      </c>
      <c r="Q31">
        <v>11.569739999999999</v>
      </c>
      <c r="R31">
        <v>29.805434999999999</v>
      </c>
      <c r="S31">
        <v>14.055580000000001</v>
      </c>
      <c r="T31">
        <v>0.37942500000000001</v>
      </c>
      <c r="U31">
        <v>418.77</v>
      </c>
      <c r="V31">
        <v>12.172800000000001</v>
      </c>
      <c r="W31">
        <v>29.506499999999999</v>
      </c>
      <c r="X31">
        <v>97.727699999999999</v>
      </c>
      <c r="Y31">
        <v>0</v>
      </c>
      <c r="Z31">
        <v>13.1076</v>
      </c>
      <c r="AA31">
        <v>13.983000000000001</v>
      </c>
      <c r="AB31">
        <v>41.864567000000001</v>
      </c>
      <c r="AC31">
        <v>20.361854000000001</v>
      </c>
      <c r="AD31">
        <v>19.143301000000001</v>
      </c>
      <c r="AE31">
        <v>51.987209</v>
      </c>
      <c r="AF31">
        <v>0</v>
      </c>
      <c r="AG31">
        <v>42.004984</v>
      </c>
      <c r="AH31">
        <v>59.449289999999998</v>
      </c>
      <c r="AI31">
        <v>3.7497479999999999</v>
      </c>
      <c r="AJ31">
        <v>0</v>
      </c>
      <c r="AK31">
        <v>56.429333999999997</v>
      </c>
      <c r="AL31">
        <v>79.364599999999996</v>
      </c>
      <c r="AM31">
        <v>16.588864999999998</v>
      </c>
      <c r="AN31">
        <v>1.00939</v>
      </c>
      <c r="AO31">
        <v>0</v>
      </c>
      <c r="AP31">
        <v>1.7934000000000001</v>
      </c>
      <c r="AQ31">
        <v>0</v>
      </c>
      <c r="AR31">
        <v>52.991999999999997</v>
      </c>
      <c r="AS31">
        <v>33.873497</v>
      </c>
      <c r="AT31">
        <v>15.00005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0.67763200000000001</v>
      </c>
      <c r="BB31">
        <v>1.4417500000000001</v>
      </c>
      <c r="BC31">
        <v>21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2279.0724640000003</v>
      </c>
    </row>
    <row r="32" spans="1:117">
      <c r="A32" t="s">
        <v>74</v>
      </c>
      <c r="B32">
        <v>0</v>
      </c>
      <c r="C32">
        <v>0</v>
      </c>
      <c r="D32">
        <v>0.46006900000000001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376.95914099999999</v>
      </c>
      <c r="L32">
        <v>243.31610000000001</v>
      </c>
      <c r="M32">
        <v>93.32</v>
      </c>
      <c r="N32">
        <v>119.59</v>
      </c>
      <c r="O32">
        <v>125.29529100000001</v>
      </c>
      <c r="P32">
        <v>142</v>
      </c>
      <c r="Q32">
        <v>11.571255000000001</v>
      </c>
      <c r="R32">
        <v>24.664505999999999</v>
      </c>
      <c r="S32">
        <v>14.055580000000001</v>
      </c>
      <c r="T32">
        <v>0.37942500000000001</v>
      </c>
      <c r="U32">
        <v>418.77</v>
      </c>
      <c r="V32">
        <v>12.172800000000001</v>
      </c>
      <c r="W32">
        <v>29.506499999999999</v>
      </c>
      <c r="X32">
        <v>97.727699999999999</v>
      </c>
      <c r="Y32">
        <v>0</v>
      </c>
      <c r="Z32">
        <v>13.1076</v>
      </c>
      <c r="AA32">
        <v>13.983000000000001</v>
      </c>
      <c r="AB32">
        <v>41.864567000000001</v>
      </c>
      <c r="AC32">
        <v>20.361854000000001</v>
      </c>
      <c r="AD32">
        <v>19.143301000000001</v>
      </c>
      <c r="AE32">
        <v>51.987209</v>
      </c>
      <c r="AF32">
        <v>0</v>
      </c>
      <c r="AG32">
        <v>42.004984</v>
      </c>
      <c r="AH32">
        <v>97.893163999999999</v>
      </c>
      <c r="AI32">
        <v>3.7497479999999999</v>
      </c>
      <c r="AJ32">
        <v>0</v>
      </c>
      <c r="AK32">
        <v>56.429333999999997</v>
      </c>
      <c r="AL32">
        <v>79.364599999999996</v>
      </c>
      <c r="AM32">
        <v>16.588864999999998</v>
      </c>
      <c r="AN32">
        <v>1.00939</v>
      </c>
      <c r="AO32">
        <v>0</v>
      </c>
      <c r="AP32">
        <v>1.7934000000000001</v>
      </c>
      <c r="AQ32">
        <v>0</v>
      </c>
      <c r="AR32">
        <v>52.991999999999997</v>
      </c>
      <c r="AS32">
        <v>33.873497</v>
      </c>
      <c r="AT32">
        <v>15.00005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1.1132519999999999</v>
      </c>
      <c r="BB32">
        <v>1.4417500000000001</v>
      </c>
      <c r="BC32">
        <v>21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2297.768078000001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376.97337800000003</v>
      </c>
      <c r="L33">
        <v>243.31610000000001</v>
      </c>
      <c r="M33">
        <v>93.32</v>
      </c>
      <c r="N33">
        <v>119.59</v>
      </c>
      <c r="O33">
        <v>125.29529100000001</v>
      </c>
      <c r="P33">
        <v>142</v>
      </c>
      <c r="Q33">
        <v>11.571255000000001</v>
      </c>
      <c r="R33">
        <v>24.0716</v>
      </c>
      <c r="S33">
        <v>14.055580000000001</v>
      </c>
      <c r="T33">
        <v>0.37670399999999998</v>
      </c>
      <c r="U33">
        <v>418.77</v>
      </c>
      <c r="V33">
        <v>12.172800000000001</v>
      </c>
      <c r="W33">
        <v>29.506499999999999</v>
      </c>
      <c r="X33">
        <v>97.727699999999999</v>
      </c>
      <c r="Y33">
        <v>0</v>
      </c>
      <c r="Z33">
        <v>13.1076</v>
      </c>
      <c r="AA33">
        <v>13.983000000000001</v>
      </c>
      <c r="AB33">
        <v>41.864567000000001</v>
      </c>
      <c r="AC33">
        <v>20.361854000000001</v>
      </c>
      <c r="AD33">
        <v>19.143301000000001</v>
      </c>
      <c r="AE33">
        <v>51.987209</v>
      </c>
      <c r="AF33">
        <v>0</v>
      </c>
      <c r="AG33">
        <v>42.004984</v>
      </c>
      <c r="AH33">
        <v>97.893163999999999</v>
      </c>
      <c r="AI33">
        <v>3.7497479999999999</v>
      </c>
      <c r="AJ33">
        <v>0</v>
      </c>
      <c r="AK33">
        <v>56.429333999999997</v>
      </c>
      <c r="AL33">
        <v>79.364599999999996</v>
      </c>
      <c r="AM33">
        <v>16.588864999999998</v>
      </c>
      <c r="AN33">
        <v>1.00939</v>
      </c>
      <c r="AO33">
        <v>0</v>
      </c>
      <c r="AP33">
        <v>1.7934000000000001</v>
      </c>
      <c r="AQ33">
        <v>0</v>
      </c>
      <c r="AR33">
        <v>49.128</v>
      </c>
      <c r="AS33">
        <v>33.873497</v>
      </c>
      <c r="AT33">
        <v>15.00005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1.2145600000000001</v>
      </c>
      <c r="BA33">
        <v>1.1132519999999999</v>
      </c>
      <c r="BB33">
        <v>1.4417500000000001</v>
      </c>
      <c r="BC33">
        <v>21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2292.2553390000007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376.95914099999999</v>
      </c>
      <c r="L34">
        <v>243.31610000000001</v>
      </c>
      <c r="M34">
        <v>93.32</v>
      </c>
      <c r="N34">
        <v>119.59</v>
      </c>
      <c r="O34">
        <v>125.29529100000001</v>
      </c>
      <c r="P34">
        <v>142</v>
      </c>
      <c r="Q34">
        <v>11.571255000000001</v>
      </c>
      <c r="R34">
        <v>24.0716</v>
      </c>
      <c r="S34">
        <v>14.055580000000001</v>
      </c>
      <c r="T34">
        <v>0.37670399999999998</v>
      </c>
      <c r="U34">
        <v>418.77</v>
      </c>
      <c r="V34">
        <v>12.172800000000001</v>
      </c>
      <c r="W34">
        <v>29.506499999999999</v>
      </c>
      <c r="X34">
        <v>97.727699999999999</v>
      </c>
      <c r="Y34">
        <v>0</v>
      </c>
      <c r="Z34">
        <v>6.5537999999999998</v>
      </c>
      <c r="AA34">
        <v>13.983000000000001</v>
      </c>
      <c r="AB34">
        <v>41.864567000000001</v>
      </c>
      <c r="AC34">
        <v>20.361854000000001</v>
      </c>
      <c r="AD34">
        <v>19.143301000000001</v>
      </c>
      <c r="AE34">
        <v>51.987209</v>
      </c>
      <c r="AF34">
        <v>0</v>
      </c>
      <c r="AG34">
        <v>42.004984</v>
      </c>
      <c r="AH34">
        <v>97.893163999999999</v>
      </c>
      <c r="AI34">
        <v>3.7497479999999999</v>
      </c>
      <c r="AJ34">
        <v>0</v>
      </c>
      <c r="AK34">
        <v>56.429333999999997</v>
      </c>
      <c r="AL34">
        <v>79.364599999999996</v>
      </c>
      <c r="AM34">
        <v>16.588864999999998</v>
      </c>
      <c r="AN34">
        <v>1.00939</v>
      </c>
      <c r="AO34">
        <v>0</v>
      </c>
      <c r="AP34">
        <v>1.7934000000000001</v>
      </c>
      <c r="AQ34">
        <v>0</v>
      </c>
      <c r="AR34">
        <v>49.128</v>
      </c>
      <c r="AS34">
        <v>33.873497</v>
      </c>
      <c r="AT34">
        <v>15.00005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1.2145600000000001</v>
      </c>
      <c r="BA34">
        <v>1.1132519999999999</v>
      </c>
      <c r="BB34">
        <v>1.4417500000000001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2279.6873020000003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376.97337800000003</v>
      </c>
      <c r="L35">
        <v>243.31610000000001</v>
      </c>
      <c r="M35">
        <v>93.32</v>
      </c>
      <c r="N35">
        <v>119.59</v>
      </c>
      <c r="O35">
        <v>125.29529100000001</v>
      </c>
      <c r="P35">
        <v>142</v>
      </c>
      <c r="Q35">
        <v>11.571255000000001</v>
      </c>
      <c r="R35">
        <v>24.0716</v>
      </c>
      <c r="S35">
        <v>14.055580000000001</v>
      </c>
      <c r="T35">
        <v>0.37670399999999998</v>
      </c>
      <c r="U35">
        <v>418.77</v>
      </c>
      <c r="V35">
        <v>12.172800000000001</v>
      </c>
      <c r="W35">
        <v>29.506499999999999</v>
      </c>
      <c r="X35">
        <v>97.727699999999999</v>
      </c>
      <c r="Y35">
        <v>0</v>
      </c>
      <c r="Z35">
        <v>0</v>
      </c>
      <c r="AA35">
        <v>13.983000000000001</v>
      </c>
      <c r="AB35">
        <v>41.864567000000001</v>
      </c>
      <c r="AC35">
        <v>20.361854000000001</v>
      </c>
      <c r="AD35">
        <v>19.143301000000001</v>
      </c>
      <c r="AE35">
        <v>51.987209</v>
      </c>
      <c r="AF35">
        <v>0</v>
      </c>
      <c r="AG35">
        <v>42.004984</v>
      </c>
      <c r="AH35">
        <v>97.893163999999999</v>
      </c>
      <c r="AI35">
        <v>3.7497479999999999</v>
      </c>
      <c r="AJ35">
        <v>0</v>
      </c>
      <c r="AK35">
        <v>56.429333999999997</v>
      </c>
      <c r="AL35">
        <v>79.364599999999996</v>
      </c>
      <c r="AM35">
        <v>16.588864999999998</v>
      </c>
      <c r="AN35">
        <v>1.00939</v>
      </c>
      <c r="AO35">
        <v>0</v>
      </c>
      <c r="AP35">
        <v>9.4794</v>
      </c>
      <c r="AQ35">
        <v>0</v>
      </c>
      <c r="AR35">
        <v>49.128</v>
      </c>
      <c r="AS35">
        <v>33.873497</v>
      </c>
      <c r="AT35">
        <v>15.00005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1.1132519999999999</v>
      </c>
      <c r="BB35">
        <v>1.4417500000000001</v>
      </c>
      <c r="BC35">
        <v>23.48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2289.3137390000006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376.95914099999999</v>
      </c>
      <c r="L36">
        <v>243.31610000000001</v>
      </c>
      <c r="M36">
        <v>93.32</v>
      </c>
      <c r="N36">
        <v>119.59</v>
      </c>
      <c r="O36">
        <v>125.29529100000001</v>
      </c>
      <c r="P36">
        <v>142</v>
      </c>
      <c r="Q36">
        <v>11.571255000000001</v>
      </c>
      <c r="R36">
        <v>24.0716</v>
      </c>
      <c r="S36">
        <v>14.055580000000001</v>
      </c>
      <c r="T36">
        <v>0.37670399999999998</v>
      </c>
      <c r="U36">
        <v>418.77</v>
      </c>
      <c r="V36">
        <v>12.172800000000001</v>
      </c>
      <c r="W36">
        <v>29.506499999999999</v>
      </c>
      <c r="X36">
        <v>97.727699999999999</v>
      </c>
      <c r="Y36">
        <v>0</v>
      </c>
      <c r="Z36">
        <v>0</v>
      </c>
      <c r="AA36">
        <v>13.983000000000001</v>
      </c>
      <c r="AB36">
        <v>41.864567000000001</v>
      </c>
      <c r="AC36">
        <v>20.361854000000001</v>
      </c>
      <c r="AD36">
        <v>9.57165</v>
      </c>
      <c r="AE36">
        <v>51.987209</v>
      </c>
      <c r="AF36">
        <v>0</v>
      </c>
      <c r="AG36">
        <v>42.004984</v>
      </c>
      <c r="AH36">
        <v>97.893163999999999</v>
      </c>
      <c r="AI36">
        <v>3.7497479999999999</v>
      </c>
      <c r="AJ36">
        <v>0</v>
      </c>
      <c r="AK36">
        <v>56.429333999999997</v>
      </c>
      <c r="AL36">
        <v>66.814999999999998</v>
      </c>
      <c r="AM36">
        <v>16.588864999999998</v>
      </c>
      <c r="AN36">
        <v>1.00939</v>
      </c>
      <c r="AO36">
        <v>0</v>
      </c>
      <c r="AP36">
        <v>9.4794</v>
      </c>
      <c r="AQ36">
        <v>0</v>
      </c>
      <c r="AR36">
        <v>49.128</v>
      </c>
      <c r="AS36">
        <v>33.873497</v>
      </c>
      <c r="AT36">
        <v>15.00005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1.2145600000000001</v>
      </c>
      <c r="BA36">
        <v>1.1132519999999999</v>
      </c>
      <c r="BB36">
        <v>1.4417500000000001</v>
      </c>
      <c r="BC36">
        <v>40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2283.6982510000007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376.97337800000003</v>
      </c>
      <c r="L37">
        <v>243.31610000000001</v>
      </c>
      <c r="M37">
        <v>93.32</v>
      </c>
      <c r="N37">
        <v>119.59</v>
      </c>
      <c r="O37">
        <v>125.29529100000001</v>
      </c>
      <c r="P37">
        <v>142</v>
      </c>
      <c r="Q37">
        <v>11.571255000000001</v>
      </c>
      <c r="R37">
        <v>24.0716</v>
      </c>
      <c r="S37">
        <v>14.055580000000001</v>
      </c>
      <c r="T37">
        <v>0.37670399999999998</v>
      </c>
      <c r="U37">
        <v>418.77</v>
      </c>
      <c r="V37">
        <v>12.172800000000001</v>
      </c>
      <c r="W37">
        <v>29.506499999999999</v>
      </c>
      <c r="X37">
        <v>97.727699999999999</v>
      </c>
      <c r="Y37">
        <v>0</v>
      </c>
      <c r="Z37">
        <v>0</v>
      </c>
      <c r="AA37">
        <v>0</v>
      </c>
      <c r="AB37">
        <v>41.864567000000001</v>
      </c>
      <c r="AC37">
        <v>20.361854000000001</v>
      </c>
      <c r="AD37">
        <v>9.57165</v>
      </c>
      <c r="AE37">
        <v>51.987209</v>
      </c>
      <c r="AF37">
        <v>0</v>
      </c>
      <c r="AG37">
        <v>42.004984</v>
      </c>
      <c r="AH37">
        <v>61.530014999999999</v>
      </c>
      <c r="AI37">
        <v>3.7497479999999999</v>
      </c>
      <c r="AJ37">
        <v>0</v>
      </c>
      <c r="AK37">
        <v>56.429333999999997</v>
      </c>
      <c r="AL37">
        <v>66.814999999999998</v>
      </c>
      <c r="AM37">
        <v>16.588864999999998</v>
      </c>
      <c r="AN37">
        <v>1.00939</v>
      </c>
      <c r="AO37">
        <v>0</v>
      </c>
      <c r="AP37">
        <v>9.4794</v>
      </c>
      <c r="AQ37">
        <v>0</v>
      </c>
      <c r="AR37">
        <v>49.128</v>
      </c>
      <c r="AS37">
        <v>33.873497</v>
      </c>
      <c r="AT37">
        <v>15.00005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1.2145600000000001</v>
      </c>
      <c r="BA37">
        <v>0.69779800000000003</v>
      </c>
      <c r="BB37">
        <v>1.4417500000000001</v>
      </c>
      <c r="BC37">
        <v>65.680000000000007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2258.6308850000005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376.95487000000003</v>
      </c>
      <c r="L38">
        <v>243.31610000000001</v>
      </c>
      <c r="M38">
        <v>93.32</v>
      </c>
      <c r="N38">
        <v>119.59</v>
      </c>
      <c r="O38">
        <v>125.29529100000001</v>
      </c>
      <c r="P38">
        <v>142</v>
      </c>
      <c r="Q38">
        <v>11.571255000000001</v>
      </c>
      <c r="R38">
        <v>24.0716</v>
      </c>
      <c r="S38">
        <v>14.055580000000001</v>
      </c>
      <c r="T38">
        <v>0.37670399999999998</v>
      </c>
      <c r="U38">
        <v>418.77</v>
      </c>
      <c r="V38">
        <v>12.172800000000001</v>
      </c>
      <c r="W38">
        <v>29.506499999999999</v>
      </c>
      <c r="X38">
        <v>97.727699999999999</v>
      </c>
      <c r="Y38">
        <v>0</v>
      </c>
      <c r="Z38">
        <v>0</v>
      </c>
      <c r="AA38">
        <v>0</v>
      </c>
      <c r="AB38">
        <v>41.864567000000001</v>
      </c>
      <c r="AC38">
        <v>20.361854000000001</v>
      </c>
      <c r="AD38">
        <v>9.57165</v>
      </c>
      <c r="AE38">
        <v>51.987209</v>
      </c>
      <c r="AF38">
        <v>0</v>
      </c>
      <c r="AG38">
        <v>42.004984</v>
      </c>
      <c r="AH38">
        <v>48.946581999999999</v>
      </c>
      <c r="AI38">
        <v>3.7497479999999999</v>
      </c>
      <c r="AJ38">
        <v>0</v>
      </c>
      <c r="AK38">
        <v>56.429333999999997</v>
      </c>
      <c r="AL38">
        <v>66.814999999999998</v>
      </c>
      <c r="AM38">
        <v>16.588864999999998</v>
      </c>
      <c r="AN38">
        <v>1.00939</v>
      </c>
      <c r="AO38">
        <v>0</v>
      </c>
      <c r="AP38">
        <v>9.4794</v>
      </c>
      <c r="AQ38">
        <v>0</v>
      </c>
      <c r="AR38">
        <v>49.128</v>
      </c>
      <c r="AS38">
        <v>33.873497</v>
      </c>
      <c r="AT38">
        <v>15.00005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0.60728000000000004</v>
      </c>
      <c r="BA38">
        <v>0.55662599999999995</v>
      </c>
      <c r="BB38">
        <v>1.4417500000000001</v>
      </c>
      <c r="BC38">
        <v>71.25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2250.8504920000009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376.98526600000002</v>
      </c>
      <c r="L39">
        <v>243.31610000000001</v>
      </c>
      <c r="M39">
        <v>93.32</v>
      </c>
      <c r="N39">
        <v>119.59</v>
      </c>
      <c r="O39">
        <v>125.29529100000001</v>
      </c>
      <c r="P39">
        <v>142</v>
      </c>
      <c r="Q39">
        <v>11.536177</v>
      </c>
      <c r="R39">
        <v>24.0716</v>
      </c>
      <c r="S39">
        <v>13.988106999999999</v>
      </c>
      <c r="T39">
        <v>0.37071300000000001</v>
      </c>
      <c r="U39">
        <v>418.77</v>
      </c>
      <c r="V39">
        <v>12.172800000000001</v>
      </c>
      <c r="W39">
        <v>29.506499999999999</v>
      </c>
      <c r="X39">
        <v>97.727699999999999</v>
      </c>
      <c r="Y39">
        <v>0</v>
      </c>
      <c r="Z39">
        <v>0</v>
      </c>
      <c r="AA39">
        <v>0</v>
      </c>
      <c r="AB39">
        <v>41.864567000000001</v>
      </c>
      <c r="AC39">
        <v>20.361854000000001</v>
      </c>
      <c r="AD39">
        <v>9.57165</v>
      </c>
      <c r="AE39">
        <v>51.987209</v>
      </c>
      <c r="AF39">
        <v>0</v>
      </c>
      <c r="AG39">
        <v>42.004984</v>
      </c>
      <c r="AH39">
        <v>48.946581999999999</v>
      </c>
      <c r="AI39">
        <v>3.7497479999999999</v>
      </c>
      <c r="AJ39">
        <v>0</v>
      </c>
      <c r="AK39">
        <v>56.429333999999997</v>
      </c>
      <c r="AL39">
        <v>66.814999999999998</v>
      </c>
      <c r="AM39">
        <v>16.588864999999998</v>
      </c>
      <c r="AN39">
        <v>1.00939</v>
      </c>
      <c r="AO39">
        <v>0</v>
      </c>
      <c r="AP39">
        <v>1.1529</v>
      </c>
      <c r="AQ39">
        <v>0</v>
      </c>
      <c r="AR39">
        <v>49.128</v>
      </c>
      <c r="AS39">
        <v>33.873497</v>
      </c>
      <c r="AT39">
        <v>15.00005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0.55662599999999995</v>
      </c>
      <c r="BB39">
        <v>1.4417500000000001</v>
      </c>
      <c r="BC39">
        <v>66.930000000000007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2237.5185660000002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376.97426300000001</v>
      </c>
      <c r="L40">
        <v>243.31610000000001</v>
      </c>
      <c r="M40">
        <v>93.32</v>
      </c>
      <c r="N40">
        <v>119.59</v>
      </c>
      <c r="O40">
        <v>125.29529100000001</v>
      </c>
      <c r="P40">
        <v>142</v>
      </c>
      <c r="Q40">
        <v>11.536177</v>
      </c>
      <c r="R40">
        <v>13.065899999999999</v>
      </c>
      <c r="S40">
        <v>13.988106999999999</v>
      </c>
      <c r="T40">
        <v>0.37071300000000001</v>
      </c>
      <c r="U40">
        <v>418.77</v>
      </c>
      <c r="V40">
        <v>8.6067999999999998</v>
      </c>
      <c r="W40">
        <v>21.101500000000001</v>
      </c>
      <c r="X40">
        <v>97.727699999999999</v>
      </c>
      <c r="Y40">
        <v>0</v>
      </c>
      <c r="Z40">
        <v>0</v>
      </c>
      <c r="AA40">
        <v>0</v>
      </c>
      <c r="AB40">
        <v>41.864567000000001</v>
      </c>
      <c r="AC40">
        <v>20.361854000000001</v>
      </c>
      <c r="AD40">
        <v>9.57165</v>
      </c>
      <c r="AE40">
        <v>51.987209</v>
      </c>
      <c r="AF40">
        <v>0</v>
      </c>
      <c r="AG40">
        <v>42.004984</v>
      </c>
      <c r="AH40">
        <v>24.473291</v>
      </c>
      <c r="AI40">
        <v>3.7497479999999999</v>
      </c>
      <c r="AJ40">
        <v>0</v>
      </c>
      <c r="AK40">
        <v>56.429333999999997</v>
      </c>
      <c r="AL40">
        <v>66.814999999999998</v>
      </c>
      <c r="AM40">
        <v>16.588864999999998</v>
      </c>
      <c r="AN40">
        <v>1.00939</v>
      </c>
      <c r="AO40">
        <v>0</v>
      </c>
      <c r="AP40">
        <v>1.1529</v>
      </c>
      <c r="AQ40">
        <v>0</v>
      </c>
      <c r="AR40">
        <v>37.536000000000001</v>
      </c>
      <c r="AS40">
        <v>33.873497</v>
      </c>
      <c r="AT40">
        <v>15.00005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0.278312</v>
      </c>
      <c r="BB40">
        <v>1.4417500000000001</v>
      </c>
      <c r="BC40">
        <v>71.92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2183.1772579999997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376.98211700000002</v>
      </c>
      <c r="L41">
        <v>243.31610000000001</v>
      </c>
      <c r="M41">
        <v>93.32</v>
      </c>
      <c r="N41">
        <v>119.59</v>
      </c>
      <c r="O41">
        <v>125.29529100000001</v>
      </c>
      <c r="P41">
        <v>136.07848999999999</v>
      </c>
      <c r="Q41">
        <v>11.952823</v>
      </c>
      <c r="R41">
        <v>23.9116</v>
      </c>
      <c r="S41">
        <v>13.988106999999999</v>
      </c>
      <c r="T41">
        <v>0.40345999999999999</v>
      </c>
      <c r="U41">
        <v>418.77</v>
      </c>
      <c r="V41">
        <v>12.172800000000001</v>
      </c>
      <c r="W41">
        <v>29.506499999999999</v>
      </c>
      <c r="X41">
        <v>97.727699999999999</v>
      </c>
      <c r="Y41">
        <v>0</v>
      </c>
      <c r="Z41">
        <v>0</v>
      </c>
      <c r="AA41">
        <v>0</v>
      </c>
      <c r="AB41">
        <v>27.824964999999999</v>
      </c>
      <c r="AC41">
        <v>20.361854000000001</v>
      </c>
      <c r="AD41">
        <v>9.57165</v>
      </c>
      <c r="AE41">
        <v>51.987209</v>
      </c>
      <c r="AF41">
        <v>0</v>
      </c>
      <c r="AG41">
        <v>42.004984</v>
      </c>
      <c r="AH41">
        <v>24.473291</v>
      </c>
      <c r="AI41">
        <v>3.7497479999999999</v>
      </c>
      <c r="AJ41">
        <v>0</v>
      </c>
      <c r="AK41">
        <v>56.429333999999997</v>
      </c>
      <c r="AL41">
        <v>66.814999999999998</v>
      </c>
      <c r="AM41">
        <v>16.588864999999998</v>
      </c>
      <c r="AN41">
        <v>1.00939</v>
      </c>
      <c r="AO41">
        <v>0</v>
      </c>
      <c r="AP41">
        <v>1.1529</v>
      </c>
      <c r="AQ41">
        <v>0</v>
      </c>
      <c r="AR41">
        <v>37.536000000000001</v>
      </c>
      <c r="AS41">
        <v>33.873497</v>
      </c>
      <c r="AT41">
        <v>15.00005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0.278312</v>
      </c>
      <c r="BB41">
        <v>1.4417500000000001</v>
      </c>
      <c r="BC41">
        <v>78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2192.5700929999998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376.98142300000001</v>
      </c>
      <c r="L42">
        <v>243.31610000000001</v>
      </c>
      <c r="M42">
        <v>93.32</v>
      </c>
      <c r="N42">
        <v>119.59</v>
      </c>
      <c r="O42">
        <v>125.29529100000001</v>
      </c>
      <c r="P42">
        <v>136.07848999999999</v>
      </c>
      <c r="Q42">
        <v>11.952823</v>
      </c>
      <c r="R42">
        <v>23.9116</v>
      </c>
      <c r="S42">
        <v>13.988106999999999</v>
      </c>
      <c r="T42">
        <v>0.40345999999999999</v>
      </c>
      <c r="U42">
        <v>418.77</v>
      </c>
      <c r="V42">
        <v>12.172800000000001</v>
      </c>
      <c r="W42">
        <v>29.506499999999999</v>
      </c>
      <c r="X42">
        <v>97.727699999999999</v>
      </c>
      <c r="Y42">
        <v>0</v>
      </c>
      <c r="Z42">
        <v>0</v>
      </c>
      <c r="AA42">
        <v>0</v>
      </c>
      <c r="AB42">
        <v>27.824964999999999</v>
      </c>
      <c r="AC42">
        <v>20.361854000000001</v>
      </c>
      <c r="AD42">
        <v>9.57165</v>
      </c>
      <c r="AE42">
        <v>51.987209</v>
      </c>
      <c r="AF42">
        <v>0</v>
      </c>
      <c r="AG42">
        <v>42.004984</v>
      </c>
      <c r="AH42">
        <v>24.473291</v>
      </c>
      <c r="AI42">
        <v>3.7497479999999999</v>
      </c>
      <c r="AJ42">
        <v>0</v>
      </c>
      <c r="AK42">
        <v>56.429333999999997</v>
      </c>
      <c r="AL42">
        <v>66.814999999999998</v>
      </c>
      <c r="AM42">
        <v>16.588864999999998</v>
      </c>
      <c r="AN42">
        <v>1.00939</v>
      </c>
      <c r="AO42">
        <v>0</v>
      </c>
      <c r="AP42">
        <v>1.1529</v>
      </c>
      <c r="AQ42">
        <v>0</v>
      </c>
      <c r="AR42">
        <v>37.536000000000001</v>
      </c>
      <c r="AS42">
        <v>33.873497</v>
      </c>
      <c r="AT42">
        <v>15.00005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0.278312</v>
      </c>
      <c r="BB42">
        <v>1.4417500000000001</v>
      </c>
      <c r="BC42">
        <v>87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2201.5693989999995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376.96064899999999</v>
      </c>
      <c r="L43">
        <v>243.31610000000001</v>
      </c>
      <c r="M43">
        <v>93.32</v>
      </c>
      <c r="N43">
        <v>119.59</v>
      </c>
      <c r="O43">
        <v>125.29529100000001</v>
      </c>
      <c r="P43">
        <v>136.07848999999999</v>
      </c>
      <c r="Q43">
        <v>7.5998999999999999</v>
      </c>
      <c r="R43">
        <v>13.065899999999999</v>
      </c>
      <c r="S43">
        <v>13.988106999999999</v>
      </c>
      <c r="T43">
        <v>0.40071400000000001</v>
      </c>
      <c r="U43">
        <v>418.77</v>
      </c>
      <c r="V43">
        <v>12.172800000000001</v>
      </c>
      <c r="W43">
        <v>29.506499999999999</v>
      </c>
      <c r="X43">
        <v>97.727699999999999</v>
      </c>
      <c r="Y43">
        <v>0</v>
      </c>
      <c r="Z43">
        <v>0</v>
      </c>
      <c r="AA43">
        <v>0</v>
      </c>
      <c r="AB43">
        <v>27.824964999999999</v>
      </c>
      <c r="AC43">
        <v>20.361854000000001</v>
      </c>
      <c r="AD43">
        <v>0</v>
      </c>
      <c r="AE43">
        <v>51.987209</v>
      </c>
      <c r="AF43">
        <v>0</v>
      </c>
      <c r="AG43">
        <v>42.004984</v>
      </c>
      <c r="AH43">
        <v>2.6752189999999998</v>
      </c>
      <c r="AI43">
        <v>0</v>
      </c>
      <c r="AJ43">
        <v>0</v>
      </c>
      <c r="AK43">
        <v>56.429333999999997</v>
      </c>
      <c r="AL43">
        <v>66.814999999999998</v>
      </c>
      <c r="AM43">
        <v>16.588864999999998</v>
      </c>
      <c r="AN43">
        <v>1.00939</v>
      </c>
      <c r="AO43">
        <v>0</v>
      </c>
      <c r="AP43">
        <v>1.1529</v>
      </c>
      <c r="AQ43">
        <v>0</v>
      </c>
      <c r="AR43">
        <v>37.536000000000001</v>
      </c>
      <c r="AS43">
        <v>34.438056000000003</v>
      </c>
      <c r="AT43">
        <v>15.00005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3.2267999999999998E-2</v>
      </c>
      <c r="BB43">
        <v>1.4417500000000001</v>
      </c>
      <c r="BC43">
        <v>96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2160.5463009999999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362.63664799999998</v>
      </c>
      <c r="L44">
        <v>243.31610000000001</v>
      </c>
      <c r="M44">
        <v>93.32</v>
      </c>
      <c r="N44">
        <v>119.59</v>
      </c>
      <c r="O44">
        <v>125.29529100000001</v>
      </c>
      <c r="P44">
        <v>136.07848999999999</v>
      </c>
      <c r="Q44">
        <v>7.5998999999999999</v>
      </c>
      <c r="R44">
        <v>21.534875</v>
      </c>
      <c r="S44">
        <v>10.233995</v>
      </c>
      <c r="T44">
        <v>8.1000000000000003E-2</v>
      </c>
      <c r="U44">
        <v>418.77</v>
      </c>
      <c r="V44">
        <v>12.172800000000001</v>
      </c>
      <c r="W44">
        <v>29.506499999999999</v>
      </c>
      <c r="X44">
        <v>97.727699999999999</v>
      </c>
      <c r="Y44">
        <v>0</v>
      </c>
      <c r="Z44">
        <v>0</v>
      </c>
      <c r="AA44">
        <v>0</v>
      </c>
      <c r="AB44">
        <v>27.824964999999999</v>
      </c>
      <c r="AC44">
        <v>20.361854000000001</v>
      </c>
      <c r="AD44">
        <v>0</v>
      </c>
      <c r="AE44">
        <v>51.987209</v>
      </c>
      <c r="AF44">
        <v>0</v>
      </c>
      <c r="AG44">
        <v>42.004984</v>
      </c>
      <c r="AH44">
        <v>0</v>
      </c>
      <c r="AI44">
        <v>0</v>
      </c>
      <c r="AJ44">
        <v>0</v>
      </c>
      <c r="AK44">
        <v>56.429333999999997</v>
      </c>
      <c r="AL44">
        <v>66.814999999999998</v>
      </c>
      <c r="AM44">
        <v>16.588864999999998</v>
      </c>
      <c r="AN44">
        <v>1.00939</v>
      </c>
      <c r="AO44">
        <v>0</v>
      </c>
      <c r="AP44">
        <v>1.1529</v>
      </c>
      <c r="AQ44">
        <v>0</v>
      </c>
      <c r="AR44">
        <v>37.536000000000001</v>
      </c>
      <c r="AS44">
        <v>34.438056000000003</v>
      </c>
      <c r="AT44">
        <v>15.00005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</v>
      </c>
      <c r="BB44">
        <v>1.4417500000000001</v>
      </c>
      <c r="BC44">
        <v>105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2156.9099619999993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362.668905</v>
      </c>
      <c r="L45">
        <v>243.31610000000001</v>
      </c>
      <c r="M45">
        <v>93.32</v>
      </c>
      <c r="N45">
        <v>119.59</v>
      </c>
      <c r="O45">
        <v>125.29529100000001</v>
      </c>
      <c r="P45">
        <v>136.07848999999999</v>
      </c>
      <c r="Q45">
        <v>7.5998999999999999</v>
      </c>
      <c r="R45">
        <v>24.0716</v>
      </c>
      <c r="S45">
        <v>10.233995</v>
      </c>
      <c r="T45">
        <v>8.1000000000000003E-2</v>
      </c>
      <c r="U45">
        <v>418.77</v>
      </c>
      <c r="V45">
        <v>12.172800000000001</v>
      </c>
      <c r="W45">
        <v>29.506499999999999</v>
      </c>
      <c r="X45">
        <v>97.727699999999999</v>
      </c>
      <c r="Y45">
        <v>0</v>
      </c>
      <c r="Z45">
        <v>6.6</v>
      </c>
      <c r="AA45">
        <v>0</v>
      </c>
      <c r="AB45">
        <v>27.824964999999999</v>
      </c>
      <c r="AC45">
        <v>20.361854000000001</v>
      </c>
      <c r="AD45">
        <v>0</v>
      </c>
      <c r="AE45">
        <v>51.987209</v>
      </c>
      <c r="AF45">
        <v>0</v>
      </c>
      <c r="AG45">
        <v>42.004984</v>
      </c>
      <c r="AH45">
        <v>0</v>
      </c>
      <c r="AI45">
        <v>0</v>
      </c>
      <c r="AJ45">
        <v>0</v>
      </c>
      <c r="AK45">
        <v>56.429333999999997</v>
      </c>
      <c r="AL45">
        <v>53.451999999999998</v>
      </c>
      <c r="AM45">
        <v>16.588864999999998</v>
      </c>
      <c r="AN45">
        <v>1.00939</v>
      </c>
      <c r="AO45">
        <v>0</v>
      </c>
      <c r="AP45">
        <v>1.1529</v>
      </c>
      <c r="AQ45">
        <v>0</v>
      </c>
      <c r="AR45">
        <v>37.536000000000001</v>
      </c>
      <c r="AS45">
        <v>34.438056000000003</v>
      </c>
      <c r="AT45">
        <v>14.748379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</v>
      </c>
      <c r="BB45">
        <v>1.4417500000000001</v>
      </c>
      <c r="BC45">
        <v>112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2159.4642729999996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362.63664799999998</v>
      </c>
      <c r="L46">
        <v>243.31610000000001</v>
      </c>
      <c r="M46">
        <v>93.32</v>
      </c>
      <c r="N46">
        <v>119.59</v>
      </c>
      <c r="O46">
        <v>125.29529100000001</v>
      </c>
      <c r="P46">
        <v>136.07848999999999</v>
      </c>
      <c r="Q46">
        <v>7.5998999999999999</v>
      </c>
      <c r="R46">
        <v>24.0716</v>
      </c>
      <c r="S46">
        <v>10.233995</v>
      </c>
      <c r="T46">
        <v>8.1000000000000003E-2</v>
      </c>
      <c r="U46">
        <v>418.77</v>
      </c>
      <c r="V46">
        <v>12.172800000000001</v>
      </c>
      <c r="W46">
        <v>29.506499999999999</v>
      </c>
      <c r="X46">
        <v>97.727699999999999</v>
      </c>
      <c r="Y46">
        <v>0</v>
      </c>
      <c r="Z46">
        <v>6.6</v>
      </c>
      <c r="AA46">
        <v>0</v>
      </c>
      <c r="AB46">
        <v>27.824964999999999</v>
      </c>
      <c r="AC46">
        <v>20.361854000000001</v>
      </c>
      <c r="AD46">
        <v>0</v>
      </c>
      <c r="AE46">
        <v>51.987209</v>
      </c>
      <c r="AF46">
        <v>0</v>
      </c>
      <c r="AG46">
        <v>42.004984</v>
      </c>
      <c r="AH46">
        <v>0</v>
      </c>
      <c r="AI46">
        <v>0</v>
      </c>
      <c r="AJ46">
        <v>0</v>
      </c>
      <c r="AK46">
        <v>56.429333999999997</v>
      </c>
      <c r="AL46">
        <v>53.451999999999998</v>
      </c>
      <c r="AM46">
        <v>16.588864999999998</v>
      </c>
      <c r="AN46">
        <v>1.00939</v>
      </c>
      <c r="AO46">
        <v>0</v>
      </c>
      <c r="AP46">
        <v>1.1529</v>
      </c>
      <c r="AQ46">
        <v>0</v>
      </c>
      <c r="AR46">
        <v>37.536000000000001</v>
      </c>
      <c r="AS46">
        <v>34.438056000000003</v>
      </c>
      <c r="AT46">
        <v>15.00005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</v>
      </c>
      <c r="BB46">
        <v>1.4417500000000001</v>
      </c>
      <c r="BC46">
        <v>114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2161.6836869999993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361.75907799999999</v>
      </c>
      <c r="L47">
        <v>243.31610000000001</v>
      </c>
      <c r="M47">
        <v>93.32</v>
      </c>
      <c r="N47">
        <v>119.59</v>
      </c>
      <c r="O47">
        <v>125.29529100000001</v>
      </c>
      <c r="P47">
        <v>133.785032</v>
      </c>
      <c r="Q47">
        <v>7.5998999999999999</v>
      </c>
      <c r="R47">
        <v>24.0716</v>
      </c>
      <c r="S47">
        <v>10.233995</v>
      </c>
      <c r="T47">
        <v>8.1000000000000003E-2</v>
      </c>
      <c r="U47">
        <v>418.77</v>
      </c>
      <c r="V47">
        <v>13.172800000000001</v>
      </c>
      <c r="W47">
        <v>31.020700000000001</v>
      </c>
      <c r="X47">
        <v>97.727699999999999</v>
      </c>
      <c r="Y47">
        <v>0</v>
      </c>
      <c r="Z47">
        <v>6.6</v>
      </c>
      <c r="AA47">
        <v>0</v>
      </c>
      <c r="AB47">
        <v>27.824964999999999</v>
      </c>
      <c r="AC47">
        <v>20.361854000000001</v>
      </c>
      <c r="AD47">
        <v>0</v>
      </c>
      <c r="AE47">
        <v>51.987209</v>
      </c>
      <c r="AF47">
        <v>0</v>
      </c>
      <c r="AG47">
        <v>42.004984</v>
      </c>
      <c r="AH47">
        <v>0</v>
      </c>
      <c r="AI47">
        <v>0</v>
      </c>
      <c r="AJ47">
        <v>0</v>
      </c>
      <c r="AK47">
        <v>56.429333999999997</v>
      </c>
      <c r="AL47">
        <v>53.451999999999998</v>
      </c>
      <c r="AM47">
        <v>16.588864999999998</v>
      </c>
      <c r="AN47">
        <v>1.00939</v>
      </c>
      <c r="AO47">
        <v>0</v>
      </c>
      <c r="AP47">
        <v>0</v>
      </c>
      <c r="AQ47">
        <v>0</v>
      </c>
      <c r="AR47">
        <v>37.536000000000001</v>
      </c>
      <c r="AS47">
        <v>34.438056000000003</v>
      </c>
      <c r="AT47">
        <v>14.156347999999999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</v>
      </c>
      <c r="BB47">
        <v>1.4417500000000001</v>
      </c>
      <c r="BC47">
        <v>117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2162.0302569999994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361.72578299999998</v>
      </c>
      <c r="L48">
        <v>243.31610000000001</v>
      </c>
      <c r="M48">
        <v>93.287599999999998</v>
      </c>
      <c r="N48">
        <v>119.59</v>
      </c>
      <c r="O48">
        <v>125.29529100000001</v>
      </c>
      <c r="P48">
        <v>133.785032</v>
      </c>
      <c r="Q48">
        <v>7.5998999999999999</v>
      </c>
      <c r="R48">
        <v>24.0716</v>
      </c>
      <c r="S48">
        <v>10.233995</v>
      </c>
      <c r="T48">
        <v>8.1000000000000003E-2</v>
      </c>
      <c r="U48">
        <v>418.77</v>
      </c>
      <c r="V48">
        <v>13.172800000000001</v>
      </c>
      <c r="W48">
        <v>31.020700000000001</v>
      </c>
      <c r="X48">
        <v>97.727699999999999</v>
      </c>
      <c r="Y48">
        <v>0</v>
      </c>
      <c r="Z48">
        <v>6.6</v>
      </c>
      <c r="AA48">
        <v>0</v>
      </c>
      <c r="AB48">
        <v>27.824964999999999</v>
      </c>
      <c r="AC48">
        <v>20.361854000000001</v>
      </c>
      <c r="AD48">
        <v>0</v>
      </c>
      <c r="AE48">
        <v>51.987209</v>
      </c>
      <c r="AF48">
        <v>0</v>
      </c>
      <c r="AG48">
        <v>42.004984</v>
      </c>
      <c r="AH48">
        <v>0</v>
      </c>
      <c r="AI48">
        <v>0</v>
      </c>
      <c r="AJ48">
        <v>0</v>
      </c>
      <c r="AK48">
        <v>56.429333999999997</v>
      </c>
      <c r="AL48">
        <v>53.451999999999998</v>
      </c>
      <c r="AM48">
        <v>16.588864999999998</v>
      </c>
      <c r="AN48">
        <v>1.00939</v>
      </c>
      <c r="AO48">
        <v>0</v>
      </c>
      <c r="AP48">
        <v>0</v>
      </c>
      <c r="AQ48">
        <v>0</v>
      </c>
      <c r="AR48">
        <v>37.536000000000001</v>
      </c>
      <c r="AS48">
        <v>34.438056000000003</v>
      </c>
      <c r="AT48">
        <v>13.659144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</v>
      </c>
      <c r="BB48">
        <v>1.4417500000000001</v>
      </c>
      <c r="BC48">
        <v>126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2170.4673579999994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361.75907799999999</v>
      </c>
      <c r="L49">
        <v>243.31610000000001</v>
      </c>
      <c r="M49">
        <v>93.287599999999998</v>
      </c>
      <c r="N49">
        <v>119.59</v>
      </c>
      <c r="O49">
        <v>125.29529100000001</v>
      </c>
      <c r="P49">
        <v>132.25606099999999</v>
      </c>
      <c r="Q49">
        <v>7.5998999999999999</v>
      </c>
      <c r="R49">
        <v>24.0716</v>
      </c>
      <c r="S49">
        <v>10.233995</v>
      </c>
      <c r="T49">
        <v>8.1000000000000003E-2</v>
      </c>
      <c r="U49">
        <v>418.77</v>
      </c>
      <c r="V49">
        <v>13.172800000000001</v>
      </c>
      <c r="W49">
        <v>31.020700000000001</v>
      </c>
      <c r="X49">
        <v>97.727699999999999</v>
      </c>
      <c r="Y49">
        <v>0</v>
      </c>
      <c r="Z49">
        <v>6.6</v>
      </c>
      <c r="AA49">
        <v>0</v>
      </c>
      <c r="AB49">
        <v>27.824964999999999</v>
      </c>
      <c r="AC49">
        <v>20.361854000000001</v>
      </c>
      <c r="AD49">
        <v>0</v>
      </c>
      <c r="AE49">
        <v>51.987209</v>
      </c>
      <c r="AF49">
        <v>0</v>
      </c>
      <c r="AG49">
        <v>42.004984</v>
      </c>
      <c r="AH49">
        <v>0</v>
      </c>
      <c r="AI49">
        <v>0</v>
      </c>
      <c r="AJ49">
        <v>0</v>
      </c>
      <c r="AK49">
        <v>56.429333999999997</v>
      </c>
      <c r="AL49">
        <v>53.451999999999998</v>
      </c>
      <c r="AM49">
        <v>16.588864999999998</v>
      </c>
      <c r="AN49">
        <v>1.00939</v>
      </c>
      <c r="AO49">
        <v>0</v>
      </c>
      <c r="AP49">
        <v>0</v>
      </c>
      <c r="AQ49">
        <v>0</v>
      </c>
      <c r="AR49">
        <v>37.536000000000001</v>
      </c>
      <c r="AS49">
        <v>33.873497</v>
      </c>
      <c r="AT49">
        <v>15.00005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129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2172.7480289999994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361.72578299999998</v>
      </c>
      <c r="L50">
        <v>243.31610000000001</v>
      </c>
      <c r="M50">
        <v>93.287599999999998</v>
      </c>
      <c r="N50">
        <v>119.59</v>
      </c>
      <c r="O50">
        <v>125.29529100000001</v>
      </c>
      <c r="P50">
        <v>132.25606099999999</v>
      </c>
      <c r="Q50">
        <v>7.5998999999999999</v>
      </c>
      <c r="R50">
        <v>24.0716</v>
      </c>
      <c r="S50">
        <v>10.233995</v>
      </c>
      <c r="T50">
        <v>8.1000000000000003E-2</v>
      </c>
      <c r="U50">
        <v>418.77</v>
      </c>
      <c r="V50">
        <v>13.172800000000001</v>
      </c>
      <c r="W50">
        <v>31.020700000000001</v>
      </c>
      <c r="X50">
        <v>97.727699999999999</v>
      </c>
      <c r="Y50">
        <v>0</v>
      </c>
      <c r="Z50">
        <v>6.6</v>
      </c>
      <c r="AA50">
        <v>0</v>
      </c>
      <c r="AB50">
        <v>27.824964999999999</v>
      </c>
      <c r="AC50">
        <v>20.361854000000001</v>
      </c>
      <c r="AD50">
        <v>0</v>
      </c>
      <c r="AE50">
        <v>51.987209</v>
      </c>
      <c r="AF50">
        <v>0</v>
      </c>
      <c r="AG50">
        <v>42.004984</v>
      </c>
      <c r="AH50">
        <v>0</v>
      </c>
      <c r="AI50">
        <v>0</v>
      </c>
      <c r="AJ50">
        <v>0</v>
      </c>
      <c r="AK50">
        <v>56.429333999999997</v>
      </c>
      <c r="AL50">
        <v>53.451999999999998</v>
      </c>
      <c r="AM50">
        <v>16.588864999999998</v>
      </c>
      <c r="AN50">
        <v>1.00939</v>
      </c>
      <c r="AO50">
        <v>0</v>
      </c>
      <c r="AP50">
        <v>0</v>
      </c>
      <c r="AQ50">
        <v>0</v>
      </c>
      <c r="AR50">
        <v>37.536000000000001</v>
      </c>
      <c r="AS50">
        <v>33.873497</v>
      </c>
      <c r="AT50">
        <v>15.00005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131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2174.7147339999997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361.73755999999997</v>
      </c>
      <c r="L51">
        <v>273.31610000000001</v>
      </c>
      <c r="M51">
        <v>93.287599999999998</v>
      </c>
      <c r="N51">
        <v>119.59</v>
      </c>
      <c r="O51">
        <v>125.29529100000001</v>
      </c>
      <c r="P51">
        <v>132.25606099999999</v>
      </c>
      <c r="Q51">
        <v>7.5998999999999999</v>
      </c>
      <c r="R51">
        <v>29.839200000000002</v>
      </c>
      <c r="S51">
        <v>10.233995</v>
      </c>
      <c r="T51">
        <v>8.1000000000000003E-2</v>
      </c>
      <c r="U51">
        <v>418.77</v>
      </c>
      <c r="V51">
        <v>18.14</v>
      </c>
      <c r="W51">
        <v>46.020699999999998</v>
      </c>
      <c r="X51">
        <v>139.86120199999999</v>
      </c>
      <c r="Y51">
        <v>0</v>
      </c>
      <c r="Z51">
        <v>6.6</v>
      </c>
      <c r="AA51">
        <v>0</v>
      </c>
      <c r="AB51">
        <v>27.824964999999999</v>
      </c>
      <c r="AC51">
        <v>20.361854000000001</v>
      </c>
      <c r="AD51">
        <v>0</v>
      </c>
      <c r="AE51">
        <v>51.987209</v>
      </c>
      <c r="AF51">
        <v>8.4434509999999996</v>
      </c>
      <c r="AG51">
        <v>42.004984</v>
      </c>
      <c r="AH51">
        <v>0</v>
      </c>
      <c r="AI51">
        <v>0</v>
      </c>
      <c r="AJ51">
        <v>0</v>
      </c>
      <c r="AK51">
        <v>56.429333999999997</v>
      </c>
      <c r="AL51">
        <v>66.814999999999998</v>
      </c>
      <c r="AM51">
        <v>16.588864999999998</v>
      </c>
      <c r="AN51">
        <v>1.00939</v>
      </c>
      <c r="AO51">
        <v>0</v>
      </c>
      <c r="AP51">
        <v>0</v>
      </c>
      <c r="AQ51">
        <v>0</v>
      </c>
      <c r="AR51">
        <v>37.536000000000001</v>
      </c>
      <c r="AS51">
        <v>33.873497</v>
      </c>
      <c r="AT51">
        <v>15.00005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125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2288.4012640000001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361.70425599999999</v>
      </c>
      <c r="L52">
        <v>273.31610000000001</v>
      </c>
      <c r="M52">
        <v>93.287599999999998</v>
      </c>
      <c r="N52">
        <v>119.59</v>
      </c>
      <c r="O52">
        <v>125.29529100000001</v>
      </c>
      <c r="P52">
        <v>132.25606099999999</v>
      </c>
      <c r="Q52">
        <v>7.5998999999999999</v>
      </c>
      <c r="R52">
        <v>29.839200000000002</v>
      </c>
      <c r="S52">
        <v>10.233995</v>
      </c>
      <c r="T52">
        <v>8.1000000000000003E-2</v>
      </c>
      <c r="U52">
        <v>418.77</v>
      </c>
      <c r="V52">
        <v>18.14</v>
      </c>
      <c r="W52">
        <v>46.020699999999998</v>
      </c>
      <c r="X52">
        <v>147.5155</v>
      </c>
      <c r="Y52">
        <v>0</v>
      </c>
      <c r="Z52">
        <v>6.6</v>
      </c>
      <c r="AA52">
        <v>0</v>
      </c>
      <c r="AB52">
        <v>27.824964999999999</v>
      </c>
      <c r="AC52">
        <v>20.361854000000001</v>
      </c>
      <c r="AD52">
        <v>0</v>
      </c>
      <c r="AE52">
        <v>51.987209</v>
      </c>
      <c r="AF52">
        <v>8.4434509999999996</v>
      </c>
      <c r="AG52">
        <v>42.004984</v>
      </c>
      <c r="AH52">
        <v>0</v>
      </c>
      <c r="AI52">
        <v>0</v>
      </c>
      <c r="AJ52">
        <v>0</v>
      </c>
      <c r="AK52">
        <v>56.429333999999997</v>
      </c>
      <c r="AL52">
        <v>84.9422</v>
      </c>
      <c r="AM52">
        <v>16.588864999999998</v>
      </c>
      <c r="AN52">
        <v>1.00939</v>
      </c>
      <c r="AO52">
        <v>0</v>
      </c>
      <c r="AP52">
        <v>0</v>
      </c>
      <c r="AQ52">
        <v>0</v>
      </c>
      <c r="AR52">
        <v>37.536000000000001</v>
      </c>
      <c r="AS52">
        <v>33.873497</v>
      </c>
      <c r="AT52">
        <v>15.00005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126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2315.1494580000003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361.73755999999997</v>
      </c>
      <c r="L53">
        <v>293.31610000000001</v>
      </c>
      <c r="M53">
        <v>93.287599999999998</v>
      </c>
      <c r="N53">
        <v>119.59</v>
      </c>
      <c r="O53">
        <v>125.29529100000001</v>
      </c>
      <c r="P53">
        <v>134.530213</v>
      </c>
      <c r="Q53">
        <v>5.5998999999999999</v>
      </c>
      <c r="R53">
        <v>29.839200000000002</v>
      </c>
      <c r="S53">
        <v>8.9762070000000005</v>
      </c>
      <c r="T53">
        <v>8.1000000000000003E-2</v>
      </c>
      <c r="U53">
        <v>418.77</v>
      </c>
      <c r="V53">
        <v>13.172800000000001</v>
      </c>
      <c r="W53">
        <v>31.020700000000001</v>
      </c>
      <c r="X53">
        <v>97.727699999999999</v>
      </c>
      <c r="Y53">
        <v>0</v>
      </c>
      <c r="Z53">
        <v>6.6</v>
      </c>
      <c r="AA53">
        <v>0</v>
      </c>
      <c r="AB53">
        <v>27.824964999999999</v>
      </c>
      <c r="AC53">
        <v>20.361854000000001</v>
      </c>
      <c r="AD53">
        <v>0</v>
      </c>
      <c r="AE53">
        <v>51.987209</v>
      </c>
      <c r="AF53">
        <v>8.4434509999999996</v>
      </c>
      <c r="AG53">
        <v>42.004984</v>
      </c>
      <c r="AH53">
        <v>0</v>
      </c>
      <c r="AI53">
        <v>0</v>
      </c>
      <c r="AJ53">
        <v>0</v>
      </c>
      <c r="AK53">
        <v>56.429333999999997</v>
      </c>
      <c r="AL53">
        <v>84.9422</v>
      </c>
      <c r="AM53">
        <v>16.588864999999998</v>
      </c>
      <c r="AN53">
        <v>1.00939</v>
      </c>
      <c r="AO53">
        <v>0</v>
      </c>
      <c r="AP53">
        <v>0</v>
      </c>
      <c r="AQ53">
        <v>0</v>
      </c>
      <c r="AR53">
        <v>37.536000000000001</v>
      </c>
      <c r="AS53">
        <v>33.873497</v>
      </c>
      <c r="AT53">
        <v>15.00005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129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2267.4441259999999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361.70425599999999</v>
      </c>
      <c r="L54">
        <v>273.31610000000001</v>
      </c>
      <c r="M54">
        <v>93.287599999999998</v>
      </c>
      <c r="N54">
        <v>119.59</v>
      </c>
      <c r="O54">
        <v>125.29529100000001</v>
      </c>
      <c r="P54">
        <v>136.07848999999999</v>
      </c>
      <c r="Q54">
        <v>5.5998999999999999</v>
      </c>
      <c r="R54">
        <v>29.839200000000002</v>
      </c>
      <c r="S54">
        <v>8.9762070000000005</v>
      </c>
      <c r="T54">
        <v>8.1000000000000003E-2</v>
      </c>
      <c r="U54">
        <v>418.77</v>
      </c>
      <c r="V54">
        <v>13.172800000000001</v>
      </c>
      <c r="W54">
        <v>31.020700000000001</v>
      </c>
      <c r="X54">
        <v>97.727699999999999</v>
      </c>
      <c r="Y54">
        <v>0</v>
      </c>
      <c r="Z54">
        <v>6.6</v>
      </c>
      <c r="AA54">
        <v>0</v>
      </c>
      <c r="AB54">
        <v>27.824964999999999</v>
      </c>
      <c r="AC54">
        <v>20.361854000000001</v>
      </c>
      <c r="AD54">
        <v>0</v>
      </c>
      <c r="AE54">
        <v>51.987209</v>
      </c>
      <c r="AF54">
        <v>8.4434509999999996</v>
      </c>
      <c r="AG54">
        <v>42.004984</v>
      </c>
      <c r="AH54">
        <v>0</v>
      </c>
      <c r="AI54">
        <v>0</v>
      </c>
      <c r="AJ54">
        <v>0</v>
      </c>
      <c r="AK54">
        <v>56.429333999999997</v>
      </c>
      <c r="AL54">
        <v>84.9422</v>
      </c>
      <c r="AM54">
        <v>16.588864999999998</v>
      </c>
      <c r="AN54">
        <v>1.00939</v>
      </c>
      <c r="AO54">
        <v>0</v>
      </c>
      <c r="AP54">
        <v>0</v>
      </c>
      <c r="AQ54">
        <v>0</v>
      </c>
      <c r="AR54">
        <v>37.536000000000001</v>
      </c>
      <c r="AS54">
        <v>33.873497</v>
      </c>
      <c r="AT54">
        <v>15.00005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129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2248.9590989999992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362.647989</v>
      </c>
      <c r="L55">
        <v>243.31610000000001</v>
      </c>
      <c r="M55">
        <v>93.287599999999998</v>
      </c>
      <c r="N55">
        <v>119.59</v>
      </c>
      <c r="O55">
        <v>125.29529100000001</v>
      </c>
      <c r="P55">
        <v>136.07848999999999</v>
      </c>
      <c r="Q55">
        <v>5.5998999999999999</v>
      </c>
      <c r="R55">
        <v>29.839200000000002</v>
      </c>
      <c r="S55">
        <v>9.1968460000000007</v>
      </c>
      <c r="T55">
        <v>8.1000000000000003E-2</v>
      </c>
      <c r="U55">
        <v>418.77</v>
      </c>
      <c r="V55">
        <v>13.172800000000001</v>
      </c>
      <c r="W55">
        <v>31.020700000000001</v>
      </c>
      <c r="X55">
        <v>97.727699999999999</v>
      </c>
      <c r="Y55">
        <v>0</v>
      </c>
      <c r="Z55">
        <v>6.6</v>
      </c>
      <c r="AA55">
        <v>0</v>
      </c>
      <c r="AB55">
        <v>27.824964999999999</v>
      </c>
      <c r="AC55">
        <v>20.361854000000001</v>
      </c>
      <c r="AD55">
        <v>0</v>
      </c>
      <c r="AE55">
        <v>51.987209</v>
      </c>
      <c r="AF55">
        <v>8.4434509999999996</v>
      </c>
      <c r="AG55">
        <v>42.004984</v>
      </c>
      <c r="AH55">
        <v>0</v>
      </c>
      <c r="AI55">
        <v>0</v>
      </c>
      <c r="AJ55">
        <v>0</v>
      </c>
      <c r="AK55">
        <v>56.429333999999997</v>
      </c>
      <c r="AL55">
        <v>84.9422</v>
      </c>
      <c r="AM55">
        <v>16.588864999999998</v>
      </c>
      <c r="AN55">
        <v>1.00939</v>
      </c>
      <c r="AO55">
        <v>0</v>
      </c>
      <c r="AP55">
        <v>0</v>
      </c>
      <c r="AQ55">
        <v>0</v>
      </c>
      <c r="AR55">
        <v>37.536000000000001</v>
      </c>
      <c r="AS55">
        <v>33.873497</v>
      </c>
      <c r="AT55">
        <v>15.00005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2221.1234709999994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362.615724</v>
      </c>
      <c r="L56">
        <v>243.31610000000001</v>
      </c>
      <c r="M56">
        <v>93.287599999999998</v>
      </c>
      <c r="N56">
        <v>119.59</v>
      </c>
      <c r="O56">
        <v>125.29529100000001</v>
      </c>
      <c r="P56">
        <v>136.07848999999999</v>
      </c>
      <c r="Q56">
        <v>5.5998999999999999</v>
      </c>
      <c r="R56">
        <v>29.839200000000002</v>
      </c>
      <c r="S56">
        <v>9.1968460000000007</v>
      </c>
      <c r="T56">
        <v>8.1000000000000003E-2</v>
      </c>
      <c r="U56">
        <v>418.77</v>
      </c>
      <c r="V56">
        <v>13.172800000000001</v>
      </c>
      <c r="W56">
        <v>31.020700000000001</v>
      </c>
      <c r="X56">
        <v>97.727699999999999</v>
      </c>
      <c r="Y56">
        <v>0</v>
      </c>
      <c r="Z56">
        <v>6.6</v>
      </c>
      <c r="AA56">
        <v>0</v>
      </c>
      <c r="AB56">
        <v>27.824964999999999</v>
      </c>
      <c r="AC56">
        <v>20.361854000000001</v>
      </c>
      <c r="AD56">
        <v>0</v>
      </c>
      <c r="AE56">
        <v>51.987209</v>
      </c>
      <c r="AF56">
        <v>8.4434509999999996</v>
      </c>
      <c r="AG56">
        <v>42.004984</v>
      </c>
      <c r="AH56">
        <v>0</v>
      </c>
      <c r="AI56">
        <v>0</v>
      </c>
      <c r="AJ56">
        <v>0</v>
      </c>
      <c r="AK56">
        <v>56.429333999999997</v>
      </c>
      <c r="AL56">
        <v>84.9422</v>
      </c>
      <c r="AM56">
        <v>16.588864999999998</v>
      </c>
      <c r="AN56">
        <v>1.00939</v>
      </c>
      <c r="AO56">
        <v>0</v>
      </c>
      <c r="AP56">
        <v>0</v>
      </c>
      <c r="AQ56">
        <v>0</v>
      </c>
      <c r="AR56">
        <v>37.536000000000001</v>
      </c>
      <c r="AS56">
        <v>33.873497</v>
      </c>
      <c r="AT56">
        <v>15.00005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130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2221.0912059999996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362.40245399999998</v>
      </c>
      <c r="L57">
        <v>266.80340000000001</v>
      </c>
      <c r="M57">
        <v>93.287599999999998</v>
      </c>
      <c r="N57">
        <v>119.59</v>
      </c>
      <c r="O57">
        <v>125.29529100000001</v>
      </c>
      <c r="P57">
        <v>136.07848999999999</v>
      </c>
      <c r="Q57">
        <v>5.6498999999999997</v>
      </c>
      <c r="R57">
        <v>29.839200000000002</v>
      </c>
      <c r="S57">
        <v>9.1128119999999999</v>
      </c>
      <c r="T57">
        <v>8.1000000000000003E-2</v>
      </c>
      <c r="U57">
        <v>418.77</v>
      </c>
      <c r="V57">
        <v>13.172800000000001</v>
      </c>
      <c r="W57">
        <v>31.020700000000001</v>
      </c>
      <c r="X57">
        <v>97.727699999999999</v>
      </c>
      <c r="Y57">
        <v>0</v>
      </c>
      <c r="Z57">
        <v>6.6</v>
      </c>
      <c r="AA57">
        <v>0</v>
      </c>
      <c r="AB57">
        <v>27.824964999999999</v>
      </c>
      <c r="AC57">
        <v>20.361854000000001</v>
      </c>
      <c r="AD57">
        <v>0</v>
      </c>
      <c r="AE57">
        <v>51.987209</v>
      </c>
      <c r="AF57">
        <v>8.4434509999999996</v>
      </c>
      <c r="AG57">
        <v>42.004984</v>
      </c>
      <c r="AH57">
        <v>0</v>
      </c>
      <c r="AI57">
        <v>0</v>
      </c>
      <c r="AJ57">
        <v>0</v>
      </c>
      <c r="AK57">
        <v>56.429333999999997</v>
      </c>
      <c r="AL57">
        <v>84.9422</v>
      </c>
      <c r="AM57">
        <v>16.588864999999998</v>
      </c>
      <c r="AN57">
        <v>1.00939</v>
      </c>
      <c r="AO57">
        <v>0</v>
      </c>
      <c r="AP57">
        <v>0</v>
      </c>
      <c r="AQ57">
        <v>0</v>
      </c>
      <c r="AR57">
        <v>37.536000000000001</v>
      </c>
      <c r="AS57">
        <v>33.873497</v>
      </c>
      <c r="AT57">
        <v>15.00005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137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2251.3312019999994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362.363181</v>
      </c>
      <c r="L58">
        <v>286.80340000000001</v>
      </c>
      <c r="M58">
        <v>93.287599999999998</v>
      </c>
      <c r="N58">
        <v>119.59</v>
      </c>
      <c r="O58">
        <v>125.29529100000001</v>
      </c>
      <c r="P58">
        <v>136.07848999999999</v>
      </c>
      <c r="Q58">
        <v>5.6498999999999997</v>
      </c>
      <c r="R58">
        <v>29.839200000000002</v>
      </c>
      <c r="S58">
        <v>9.1128119999999999</v>
      </c>
      <c r="T58">
        <v>8.1000000000000003E-2</v>
      </c>
      <c r="U58">
        <v>418.77</v>
      </c>
      <c r="V58">
        <v>13.172800000000001</v>
      </c>
      <c r="W58">
        <v>31.020700000000001</v>
      </c>
      <c r="X58">
        <v>97.727699999999999</v>
      </c>
      <c r="Y58">
        <v>0</v>
      </c>
      <c r="Z58">
        <v>6.6</v>
      </c>
      <c r="AA58">
        <v>0</v>
      </c>
      <c r="AB58">
        <v>27.824964999999999</v>
      </c>
      <c r="AC58">
        <v>20.361854000000001</v>
      </c>
      <c r="AD58">
        <v>0</v>
      </c>
      <c r="AE58">
        <v>51.987209</v>
      </c>
      <c r="AF58">
        <v>8.4434509999999996</v>
      </c>
      <c r="AG58">
        <v>42.004984</v>
      </c>
      <c r="AH58">
        <v>0</v>
      </c>
      <c r="AI58">
        <v>0</v>
      </c>
      <c r="AJ58">
        <v>0</v>
      </c>
      <c r="AK58">
        <v>56.429333999999997</v>
      </c>
      <c r="AL58">
        <v>79.364599999999996</v>
      </c>
      <c r="AM58">
        <v>16.588864999999998</v>
      </c>
      <c r="AN58">
        <v>1.00939</v>
      </c>
      <c r="AO58">
        <v>0</v>
      </c>
      <c r="AP58">
        <v>0</v>
      </c>
      <c r="AQ58">
        <v>0</v>
      </c>
      <c r="AR58">
        <v>37.536000000000001</v>
      </c>
      <c r="AS58">
        <v>33.873497</v>
      </c>
      <c r="AT58">
        <v>14.744992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137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2265.4592709999993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394.55579999999998</v>
      </c>
      <c r="L59">
        <v>380.94053300000002</v>
      </c>
      <c r="M59">
        <v>93.287599999999998</v>
      </c>
      <c r="N59">
        <v>119.59</v>
      </c>
      <c r="O59">
        <v>125.29529100000001</v>
      </c>
      <c r="P59">
        <v>136.07848999999999</v>
      </c>
      <c r="Q59">
        <v>20.755001</v>
      </c>
      <c r="R59">
        <v>31.082288999999999</v>
      </c>
      <c r="S59">
        <v>26.3187</v>
      </c>
      <c r="T59">
        <v>0.81</v>
      </c>
      <c r="U59">
        <v>418.77</v>
      </c>
      <c r="V59">
        <v>17.971418</v>
      </c>
      <c r="W59">
        <v>31.020700000000001</v>
      </c>
      <c r="X59">
        <v>147.5155</v>
      </c>
      <c r="Y59">
        <v>0</v>
      </c>
      <c r="Z59">
        <v>13.1076</v>
      </c>
      <c r="AA59">
        <v>0</v>
      </c>
      <c r="AB59">
        <v>27.824964999999999</v>
      </c>
      <c r="AC59">
        <v>20.361854000000001</v>
      </c>
      <c r="AD59">
        <v>0</v>
      </c>
      <c r="AE59">
        <v>51.987209</v>
      </c>
      <c r="AF59">
        <v>8.4434509999999996</v>
      </c>
      <c r="AG59">
        <v>42.004984</v>
      </c>
      <c r="AH59">
        <v>0</v>
      </c>
      <c r="AI59">
        <v>0</v>
      </c>
      <c r="AJ59">
        <v>0</v>
      </c>
      <c r="AK59">
        <v>56.429333999999997</v>
      </c>
      <c r="AL59">
        <v>79.364599999999996</v>
      </c>
      <c r="AM59">
        <v>16.588864999999998</v>
      </c>
      <c r="AN59">
        <v>1.00939</v>
      </c>
      <c r="AO59">
        <v>0</v>
      </c>
      <c r="AP59">
        <v>0</v>
      </c>
      <c r="AQ59">
        <v>0</v>
      </c>
      <c r="AR59">
        <v>37.536000000000001</v>
      </c>
      <c r="AS59">
        <v>33.873497</v>
      </c>
      <c r="AT59">
        <v>15.00005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</v>
      </c>
      <c r="BB59">
        <v>1.4417500000000001</v>
      </c>
      <c r="BC59">
        <v>129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2479.4211770000006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454.0958</v>
      </c>
      <c r="L60">
        <v>438.59606000000002</v>
      </c>
      <c r="M60">
        <v>93.287599999999998</v>
      </c>
      <c r="N60">
        <v>119.59</v>
      </c>
      <c r="O60">
        <v>125.29529100000001</v>
      </c>
      <c r="P60">
        <v>136.07848999999999</v>
      </c>
      <c r="Q60">
        <v>20.755001</v>
      </c>
      <c r="R60">
        <v>36.943832999999998</v>
      </c>
      <c r="S60">
        <v>26.3187</v>
      </c>
      <c r="T60">
        <v>0.81</v>
      </c>
      <c r="U60">
        <v>418.77</v>
      </c>
      <c r="V60">
        <v>18.14</v>
      </c>
      <c r="W60">
        <v>44.917999999999999</v>
      </c>
      <c r="X60">
        <v>147.5155</v>
      </c>
      <c r="Y60">
        <v>0</v>
      </c>
      <c r="Z60">
        <v>13.1076</v>
      </c>
      <c r="AA60">
        <v>12.244999999999999</v>
      </c>
      <c r="AB60">
        <v>27.824964999999999</v>
      </c>
      <c r="AC60">
        <v>20.361854000000001</v>
      </c>
      <c r="AD60">
        <v>0</v>
      </c>
      <c r="AE60">
        <v>51.987209</v>
      </c>
      <c r="AF60">
        <v>8.4434509999999996</v>
      </c>
      <c r="AG60">
        <v>42.004984</v>
      </c>
      <c r="AH60">
        <v>0</v>
      </c>
      <c r="AI60">
        <v>0</v>
      </c>
      <c r="AJ60">
        <v>0</v>
      </c>
      <c r="AK60">
        <v>56.429333999999997</v>
      </c>
      <c r="AL60">
        <v>79.364599999999996</v>
      </c>
      <c r="AM60">
        <v>16.588864999999998</v>
      </c>
      <c r="AN60">
        <v>1.00939</v>
      </c>
      <c r="AO60">
        <v>0</v>
      </c>
      <c r="AP60">
        <v>0</v>
      </c>
      <c r="AQ60">
        <v>0</v>
      </c>
      <c r="AR60">
        <v>37.536000000000001</v>
      </c>
      <c r="AS60">
        <v>33.873497</v>
      </c>
      <c r="AT60">
        <v>15.00005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</v>
      </c>
      <c r="BB60">
        <v>1.4417500000000001</v>
      </c>
      <c r="BC60">
        <v>135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2634.7891300000001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454.58929999999998</v>
      </c>
      <c r="L61">
        <v>438.59606000000002</v>
      </c>
      <c r="M61">
        <v>93.287599999999998</v>
      </c>
      <c r="N61">
        <v>119.59</v>
      </c>
      <c r="O61">
        <v>125.29529100000001</v>
      </c>
      <c r="P61">
        <v>136.829275</v>
      </c>
      <c r="Q61">
        <v>20.755001</v>
      </c>
      <c r="R61">
        <v>42.900793</v>
      </c>
      <c r="S61">
        <v>26.3187</v>
      </c>
      <c r="T61">
        <v>0.81</v>
      </c>
      <c r="U61">
        <v>418.77</v>
      </c>
      <c r="V61">
        <v>18.14</v>
      </c>
      <c r="W61">
        <v>44.917999999999999</v>
      </c>
      <c r="X61">
        <v>147.5155</v>
      </c>
      <c r="Y61">
        <v>0</v>
      </c>
      <c r="Z61">
        <v>13.1076</v>
      </c>
      <c r="AA61">
        <v>12.244999999999999</v>
      </c>
      <c r="AB61">
        <v>27.824964999999999</v>
      </c>
      <c r="AC61">
        <v>20.361854000000001</v>
      </c>
      <c r="AD61">
        <v>0</v>
      </c>
      <c r="AE61">
        <v>51.987209</v>
      </c>
      <c r="AF61">
        <v>8.4434509999999996</v>
      </c>
      <c r="AG61">
        <v>42.004984</v>
      </c>
      <c r="AH61">
        <v>0</v>
      </c>
      <c r="AI61">
        <v>0</v>
      </c>
      <c r="AJ61">
        <v>0</v>
      </c>
      <c r="AK61">
        <v>56.429333999999997</v>
      </c>
      <c r="AL61">
        <v>79.364599999999996</v>
      </c>
      <c r="AM61">
        <v>16.588864999999998</v>
      </c>
      <c r="AN61">
        <v>1.00939</v>
      </c>
      <c r="AO61">
        <v>0</v>
      </c>
      <c r="AP61">
        <v>0</v>
      </c>
      <c r="AQ61">
        <v>0</v>
      </c>
      <c r="AR61">
        <v>37.536000000000001</v>
      </c>
      <c r="AS61">
        <v>33.873497</v>
      </c>
      <c r="AT61">
        <v>15.00005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</v>
      </c>
      <c r="BB61">
        <v>1.4417500000000001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2646.9903750000003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454.58929999999998</v>
      </c>
      <c r="L62">
        <v>438.59606000000002</v>
      </c>
      <c r="M62">
        <v>93.287599999999998</v>
      </c>
      <c r="N62">
        <v>119.59</v>
      </c>
      <c r="O62">
        <v>125.29529100000001</v>
      </c>
      <c r="P62">
        <v>136.84297599999999</v>
      </c>
      <c r="Q62">
        <v>20.755001</v>
      </c>
      <c r="R62">
        <v>43.05</v>
      </c>
      <c r="S62">
        <v>26.3187</v>
      </c>
      <c r="T62">
        <v>0.81</v>
      </c>
      <c r="U62">
        <v>418.77</v>
      </c>
      <c r="V62">
        <v>18.14</v>
      </c>
      <c r="W62">
        <v>44.917999999999999</v>
      </c>
      <c r="X62">
        <v>147.5155</v>
      </c>
      <c r="Y62">
        <v>0</v>
      </c>
      <c r="Z62">
        <v>13.1076</v>
      </c>
      <c r="AA62">
        <v>12.244999999999999</v>
      </c>
      <c r="AB62">
        <v>27.824964999999999</v>
      </c>
      <c r="AC62">
        <v>20.361854000000001</v>
      </c>
      <c r="AD62">
        <v>0</v>
      </c>
      <c r="AE62">
        <v>51.987209</v>
      </c>
      <c r="AF62">
        <v>8.4434509999999996</v>
      </c>
      <c r="AG62">
        <v>42.004984</v>
      </c>
      <c r="AH62">
        <v>0</v>
      </c>
      <c r="AI62">
        <v>0</v>
      </c>
      <c r="AJ62">
        <v>0</v>
      </c>
      <c r="AK62">
        <v>56.429333999999997</v>
      </c>
      <c r="AL62">
        <v>79.364599999999996</v>
      </c>
      <c r="AM62">
        <v>16.588864999999998</v>
      </c>
      <c r="AN62">
        <v>1.00939</v>
      </c>
      <c r="AO62">
        <v>0</v>
      </c>
      <c r="AP62">
        <v>0</v>
      </c>
      <c r="AQ62">
        <v>0</v>
      </c>
      <c r="AR62">
        <v>37.536000000000001</v>
      </c>
      <c r="AS62">
        <v>33.873497</v>
      </c>
      <c r="AT62">
        <v>15.00005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</v>
      </c>
      <c r="BA62">
        <v>0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2647.773283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454.58929999999998</v>
      </c>
      <c r="L63">
        <v>438.59606000000002</v>
      </c>
      <c r="M63">
        <v>93.287599999999998</v>
      </c>
      <c r="N63">
        <v>119.59</v>
      </c>
      <c r="O63">
        <v>125.29529100000001</v>
      </c>
      <c r="P63">
        <v>137.593761</v>
      </c>
      <c r="Q63">
        <v>20.755001</v>
      </c>
      <c r="R63">
        <v>43.05</v>
      </c>
      <c r="S63">
        <v>26.3187</v>
      </c>
      <c r="T63">
        <v>0.81</v>
      </c>
      <c r="U63">
        <v>418.77</v>
      </c>
      <c r="V63">
        <v>18.14</v>
      </c>
      <c r="W63">
        <v>44.917999999999999</v>
      </c>
      <c r="X63">
        <v>147.5155</v>
      </c>
      <c r="Y63">
        <v>0</v>
      </c>
      <c r="Z63">
        <v>13.1076</v>
      </c>
      <c r="AA63">
        <v>12.244999999999999</v>
      </c>
      <c r="AB63">
        <v>27.824964999999999</v>
      </c>
      <c r="AC63">
        <v>20.361854000000001</v>
      </c>
      <c r="AD63">
        <v>0</v>
      </c>
      <c r="AE63">
        <v>51.987209</v>
      </c>
      <c r="AF63">
        <v>8.4434509999999996</v>
      </c>
      <c r="AG63">
        <v>42.004984</v>
      </c>
      <c r="AH63">
        <v>0</v>
      </c>
      <c r="AI63">
        <v>0</v>
      </c>
      <c r="AJ63">
        <v>0</v>
      </c>
      <c r="AK63">
        <v>56.429333999999997</v>
      </c>
      <c r="AL63">
        <v>66.814999999999998</v>
      </c>
      <c r="AM63">
        <v>16.588864999999998</v>
      </c>
      <c r="AN63">
        <v>1.00939</v>
      </c>
      <c r="AO63">
        <v>0</v>
      </c>
      <c r="AP63">
        <v>0</v>
      </c>
      <c r="AQ63">
        <v>0</v>
      </c>
      <c r="AR63">
        <v>37.536000000000001</v>
      </c>
      <c r="AS63">
        <v>33.873497</v>
      </c>
      <c r="AT63">
        <v>15.00005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</v>
      </c>
      <c r="BA63">
        <v>0</v>
      </c>
      <c r="BB63">
        <v>1.4417500000000001</v>
      </c>
      <c r="BC63">
        <v>136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2631.3544680000005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454.58929999999998</v>
      </c>
      <c r="L64">
        <v>438.59606000000002</v>
      </c>
      <c r="M64">
        <v>93.287599999999998</v>
      </c>
      <c r="N64">
        <v>119.59</v>
      </c>
      <c r="O64">
        <v>125.29529100000001</v>
      </c>
      <c r="P64">
        <v>137.607462</v>
      </c>
      <c r="Q64">
        <v>20.755001</v>
      </c>
      <c r="R64">
        <v>43.05</v>
      </c>
      <c r="S64">
        <v>26.3187</v>
      </c>
      <c r="T64">
        <v>0.81</v>
      </c>
      <c r="U64">
        <v>418.77</v>
      </c>
      <c r="V64">
        <v>18.14</v>
      </c>
      <c r="W64">
        <v>44.917999999999999</v>
      </c>
      <c r="X64">
        <v>147.5155</v>
      </c>
      <c r="Y64">
        <v>0</v>
      </c>
      <c r="Z64">
        <v>13.1076</v>
      </c>
      <c r="AA64">
        <v>12.244999999999999</v>
      </c>
      <c r="AB64">
        <v>27.824964999999999</v>
      </c>
      <c r="AC64">
        <v>20.361854000000001</v>
      </c>
      <c r="AD64">
        <v>0</v>
      </c>
      <c r="AE64">
        <v>51.987209</v>
      </c>
      <c r="AF64">
        <v>8.4434509999999996</v>
      </c>
      <c r="AG64">
        <v>42.004984</v>
      </c>
      <c r="AH64">
        <v>0</v>
      </c>
      <c r="AI64">
        <v>0</v>
      </c>
      <c r="AJ64">
        <v>0</v>
      </c>
      <c r="AK64">
        <v>56.429333999999997</v>
      </c>
      <c r="AL64">
        <v>66.814999999999998</v>
      </c>
      <c r="AM64">
        <v>16.588864999999998</v>
      </c>
      <c r="AN64">
        <v>1.00939</v>
      </c>
      <c r="AO64">
        <v>0</v>
      </c>
      <c r="AP64">
        <v>0</v>
      </c>
      <c r="AQ64">
        <v>0</v>
      </c>
      <c r="AR64">
        <v>37.536000000000001</v>
      </c>
      <c r="AS64">
        <v>33.873497</v>
      </c>
      <c r="AT64">
        <v>15.00005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</v>
      </c>
      <c r="BA64">
        <v>0</v>
      </c>
      <c r="BB64">
        <v>1.4417500000000001</v>
      </c>
      <c r="BC64">
        <v>135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2630.3681690000003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454.58929999999998</v>
      </c>
      <c r="L65">
        <v>438.59606000000002</v>
      </c>
      <c r="M65">
        <v>93.287599999999998</v>
      </c>
      <c r="N65">
        <v>119.59</v>
      </c>
      <c r="O65">
        <v>125.29529100000001</v>
      </c>
      <c r="P65">
        <v>137.607462</v>
      </c>
      <c r="Q65">
        <v>20.755001</v>
      </c>
      <c r="R65">
        <v>43.05</v>
      </c>
      <c r="S65">
        <v>26.3187</v>
      </c>
      <c r="T65">
        <v>0.81</v>
      </c>
      <c r="U65">
        <v>418.77</v>
      </c>
      <c r="V65">
        <v>18.14</v>
      </c>
      <c r="W65">
        <v>44.917999999999999</v>
      </c>
      <c r="X65">
        <v>147.5155</v>
      </c>
      <c r="Y65">
        <v>0</v>
      </c>
      <c r="Z65">
        <v>13.1076</v>
      </c>
      <c r="AA65">
        <v>12.244999999999999</v>
      </c>
      <c r="AB65">
        <v>27.824964999999999</v>
      </c>
      <c r="AC65">
        <v>20.361854000000001</v>
      </c>
      <c r="AD65">
        <v>9.57165</v>
      </c>
      <c r="AE65">
        <v>51.987209</v>
      </c>
      <c r="AF65">
        <v>8.4434509999999996</v>
      </c>
      <c r="AG65">
        <v>42.004984</v>
      </c>
      <c r="AH65">
        <v>24.473291</v>
      </c>
      <c r="AI65">
        <v>0</v>
      </c>
      <c r="AJ65">
        <v>0</v>
      </c>
      <c r="AK65">
        <v>56.429333999999997</v>
      </c>
      <c r="AL65">
        <v>66.814999999999998</v>
      </c>
      <c r="AM65">
        <v>16.588864999999998</v>
      </c>
      <c r="AN65">
        <v>1.00939</v>
      </c>
      <c r="AO65">
        <v>0</v>
      </c>
      <c r="AP65">
        <v>9.9917999999999996</v>
      </c>
      <c r="AQ65">
        <v>0</v>
      </c>
      <c r="AR65">
        <v>37.536000000000001</v>
      </c>
      <c r="AS65">
        <v>33.873497</v>
      </c>
      <c r="AT65">
        <v>15.00005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0</v>
      </c>
      <c r="BA65">
        <v>0.278312</v>
      </c>
      <c r="BB65">
        <v>1.4417500000000001</v>
      </c>
      <c r="BC65">
        <v>132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2671.6832219999997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454.58929999999998</v>
      </c>
      <c r="L66">
        <v>438.59606000000002</v>
      </c>
      <c r="M66">
        <v>93.287599999999998</v>
      </c>
      <c r="N66">
        <v>119.59</v>
      </c>
      <c r="O66">
        <v>125.29529100000001</v>
      </c>
      <c r="P66">
        <v>137.607462</v>
      </c>
      <c r="Q66">
        <v>20.755001</v>
      </c>
      <c r="R66">
        <v>43.05</v>
      </c>
      <c r="S66">
        <v>26.3187</v>
      </c>
      <c r="T66">
        <v>0.81</v>
      </c>
      <c r="U66">
        <v>418.77</v>
      </c>
      <c r="V66">
        <v>18.14</v>
      </c>
      <c r="W66">
        <v>44.917999999999999</v>
      </c>
      <c r="X66">
        <v>147.5155</v>
      </c>
      <c r="Y66">
        <v>0</v>
      </c>
      <c r="Z66">
        <v>13.1076</v>
      </c>
      <c r="AA66">
        <v>12.244999999999999</v>
      </c>
      <c r="AB66">
        <v>27.824964999999999</v>
      </c>
      <c r="AC66">
        <v>20.361854000000001</v>
      </c>
      <c r="AD66">
        <v>9.57165</v>
      </c>
      <c r="AE66">
        <v>51.987209</v>
      </c>
      <c r="AF66">
        <v>8.4434509999999996</v>
      </c>
      <c r="AG66">
        <v>42.004984</v>
      </c>
      <c r="AH66">
        <v>24.473291</v>
      </c>
      <c r="AI66">
        <v>0</v>
      </c>
      <c r="AJ66">
        <v>0</v>
      </c>
      <c r="AK66">
        <v>56.429333999999997</v>
      </c>
      <c r="AL66">
        <v>66.814999999999998</v>
      </c>
      <c r="AM66">
        <v>16.588864999999998</v>
      </c>
      <c r="AN66">
        <v>1.00939</v>
      </c>
      <c r="AO66">
        <v>0</v>
      </c>
      <c r="AP66">
        <v>9.9917999999999996</v>
      </c>
      <c r="AQ66">
        <v>0</v>
      </c>
      <c r="AR66">
        <v>37.536000000000001</v>
      </c>
      <c r="AS66">
        <v>33.873497</v>
      </c>
      <c r="AT66">
        <v>15.00005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0</v>
      </c>
      <c r="BA66">
        <v>0.278312</v>
      </c>
      <c r="BB66">
        <v>1.4417500000000001</v>
      </c>
      <c r="BC66">
        <v>132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2671.6832219999997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454.58929999999998</v>
      </c>
      <c r="L67">
        <v>438.59606000000002</v>
      </c>
      <c r="M67">
        <v>93.287599999999998</v>
      </c>
      <c r="N67">
        <v>119.59</v>
      </c>
      <c r="O67">
        <v>125.29529100000001</v>
      </c>
      <c r="P67">
        <v>137.28739999999999</v>
      </c>
      <c r="Q67">
        <v>20.755001</v>
      </c>
      <c r="R67">
        <v>43.05</v>
      </c>
      <c r="S67">
        <v>26.3187</v>
      </c>
      <c r="T67">
        <v>0.81</v>
      </c>
      <c r="U67">
        <v>418.77</v>
      </c>
      <c r="V67">
        <v>18.14</v>
      </c>
      <c r="W67">
        <v>44.917999999999999</v>
      </c>
      <c r="X67">
        <v>147.5155</v>
      </c>
      <c r="Y67">
        <v>0</v>
      </c>
      <c r="Z67">
        <v>6.5537999999999998</v>
      </c>
      <c r="AA67">
        <v>13.983000000000001</v>
      </c>
      <c r="AB67">
        <v>27.824964999999999</v>
      </c>
      <c r="AC67">
        <v>10.180927000000001</v>
      </c>
      <c r="AD67">
        <v>9.57165</v>
      </c>
      <c r="AE67">
        <v>51.987209</v>
      </c>
      <c r="AF67">
        <v>8.4434509999999996</v>
      </c>
      <c r="AG67">
        <v>42.004984</v>
      </c>
      <c r="AH67">
        <v>24.473291</v>
      </c>
      <c r="AI67">
        <v>0</v>
      </c>
      <c r="AJ67">
        <v>0</v>
      </c>
      <c r="AK67">
        <v>56.429333999999997</v>
      </c>
      <c r="AL67">
        <v>66.814999999999998</v>
      </c>
      <c r="AM67">
        <v>16.588864999999998</v>
      </c>
      <c r="AN67">
        <v>1.00939</v>
      </c>
      <c r="AO67">
        <v>0</v>
      </c>
      <c r="AP67">
        <v>9.6074999999999999</v>
      </c>
      <c r="AQ67">
        <v>0</v>
      </c>
      <c r="AR67">
        <v>37.536000000000001</v>
      </c>
      <c r="AS67">
        <v>33.873497</v>
      </c>
      <c r="AT67">
        <v>15.00005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0.60728000000000004</v>
      </c>
      <c r="BA67">
        <v>0.278312</v>
      </c>
      <c r="BB67">
        <v>1.4417500000000001</v>
      </c>
      <c r="BC67">
        <v>116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2640.5894130000001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454.58929999999998</v>
      </c>
      <c r="L68">
        <v>438.59606000000002</v>
      </c>
      <c r="M68">
        <v>93.287599999999998</v>
      </c>
      <c r="N68">
        <v>119.59</v>
      </c>
      <c r="O68">
        <v>125.29529100000001</v>
      </c>
      <c r="P68">
        <v>137.28739999999999</v>
      </c>
      <c r="Q68">
        <v>20.755001</v>
      </c>
      <c r="R68">
        <v>43.05</v>
      </c>
      <c r="S68">
        <v>26.3187</v>
      </c>
      <c r="T68">
        <v>0.81</v>
      </c>
      <c r="U68">
        <v>418.77</v>
      </c>
      <c r="V68">
        <v>18.14</v>
      </c>
      <c r="W68">
        <v>44.917999999999999</v>
      </c>
      <c r="X68">
        <v>147.5155</v>
      </c>
      <c r="Y68">
        <v>0</v>
      </c>
      <c r="Z68">
        <v>6.5537999999999998</v>
      </c>
      <c r="AA68">
        <v>13.983000000000001</v>
      </c>
      <c r="AB68">
        <v>13.841861</v>
      </c>
      <c r="AC68">
        <v>10.180927000000001</v>
      </c>
      <c r="AD68">
        <v>9.57165</v>
      </c>
      <c r="AE68">
        <v>51.987209</v>
      </c>
      <c r="AF68">
        <v>8.4434509999999996</v>
      </c>
      <c r="AG68">
        <v>42.004984</v>
      </c>
      <c r="AH68">
        <v>24.473291</v>
      </c>
      <c r="AI68">
        <v>0</v>
      </c>
      <c r="AJ68">
        <v>0</v>
      </c>
      <c r="AK68">
        <v>56.429333999999997</v>
      </c>
      <c r="AL68">
        <v>66.814999999999998</v>
      </c>
      <c r="AM68">
        <v>16.588864999999998</v>
      </c>
      <c r="AN68">
        <v>1.00939</v>
      </c>
      <c r="AO68">
        <v>0</v>
      </c>
      <c r="AP68">
        <v>9.6074999999999999</v>
      </c>
      <c r="AQ68">
        <v>0</v>
      </c>
      <c r="AR68">
        <v>37.536000000000001</v>
      </c>
      <c r="AS68">
        <v>33.873497</v>
      </c>
      <c r="AT68">
        <v>15.00005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0.60728000000000004</v>
      </c>
      <c r="BA68">
        <v>0.278312</v>
      </c>
      <c r="BB68">
        <v>1.4417500000000001</v>
      </c>
      <c r="BC68">
        <v>110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2620.6063090000002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454.58929999999998</v>
      </c>
      <c r="L69">
        <v>438.59606000000002</v>
      </c>
      <c r="M69">
        <v>93.287599999999998</v>
      </c>
      <c r="N69">
        <v>119.59</v>
      </c>
      <c r="O69">
        <v>125.29529100000001</v>
      </c>
      <c r="P69">
        <v>137.28739999999999</v>
      </c>
      <c r="Q69">
        <v>20.755001</v>
      </c>
      <c r="R69">
        <v>43.05</v>
      </c>
      <c r="S69">
        <v>26.3187</v>
      </c>
      <c r="T69">
        <v>0.72661299999999995</v>
      </c>
      <c r="U69">
        <v>418.77</v>
      </c>
      <c r="V69">
        <v>18.14</v>
      </c>
      <c r="W69">
        <v>44.917999999999999</v>
      </c>
      <c r="X69">
        <v>147.5155</v>
      </c>
      <c r="Y69">
        <v>0</v>
      </c>
      <c r="Z69">
        <v>6.5537999999999998</v>
      </c>
      <c r="AA69">
        <v>13.983000000000001</v>
      </c>
      <c r="AB69">
        <v>13.841861</v>
      </c>
      <c r="AC69">
        <v>10.180927000000001</v>
      </c>
      <c r="AD69">
        <v>9.57165</v>
      </c>
      <c r="AE69">
        <v>51.987209</v>
      </c>
      <c r="AF69">
        <v>8.4434509999999996</v>
      </c>
      <c r="AG69">
        <v>42.004984</v>
      </c>
      <c r="AH69">
        <v>24.473291</v>
      </c>
      <c r="AI69">
        <v>0</v>
      </c>
      <c r="AJ69">
        <v>0</v>
      </c>
      <c r="AK69">
        <v>56.429333999999997</v>
      </c>
      <c r="AL69">
        <v>66.814999999999998</v>
      </c>
      <c r="AM69">
        <v>16.588864999999998</v>
      </c>
      <c r="AN69">
        <v>1.00939</v>
      </c>
      <c r="AO69">
        <v>0</v>
      </c>
      <c r="AP69">
        <v>0</v>
      </c>
      <c r="AQ69">
        <v>0</v>
      </c>
      <c r="AR69">
        <v>37.536000000000001</v>
      </c>
      <c r="AS69">
        <v>33.873497</v>
      </c>
      <c r="AT69">
        <v>13.449806000000001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0.60728000000000004</v>
      </c>
      <c r="BA69">
        <v>0.278312</v>
      </c>
      <c r="BB69">
        <v>1.4417500000000001</v>
      </c>
      <c r="BC69">
        <v>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2598.3651780000005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454.58929999999998</v>
      </c>
      <c r="L70">
        <v>438.59606000000002</v>
      </c>
      <c r="M70">
        <v>93.287599999999998</v>
      </c>
      <c r="N70">
        <v>119.59</v>
      </c>
      <c r="O70">
        <v>125.29529100000001</v>
      </c>
      <c r="P70">
        <v>137.28739999999999</v>
      </c>
      <c r="Q70">
        <v>20.755001</v>
      </c>
      <c r="R70">
        <v>43.05</v>
      </c>
      <c r="S70">
        <v>26.3187</v>
      </c>
      <c r="T70">
        <v>0.60145599999999999</v>
      </c>
      <c r="U70">
        <v>418.77</v>
      </c>
      <c r="V70">
        <v>18.14</v>
      </c>
      <c r="W70">
        <v>44.917999999999999</v>
      </c>
      <c r="X70">
        <v>147.5155</v>
      </c>
      <c r="Y70">
        <v>0</v>
      </c>
      <c r="Z70">
        <v>6.5537999999999998</v>
      </c>
      <c r="AA70">
        <v>28.045000000000002</v>
      </c>
      <c r="AB70">
        <v>13.841861</v>
      </c>
      <c r="AC70">
        <v>10.180927000000001</v>
      </c>
      <c r="AD70">
        <v>9.57165</v>
      </c>
      <c r="AE70">
        <v>51.987209</v>
      </c>
      <c r="AF70">
        <v>8.4434509999999996</v>
      </c>
      <c r="AG70">
        <v>42.004984</v>
      </c>
      <c r="AH70">
        <v>48.946581999999999</v>
      </c>
      <c r="AI70">
        <v>0</v>
      </c>
      <c r="AJ70">
        <v>0</v>
      </c>
      <c r="AK70">
        <v>56.429333999999997</v>
      </c>
      <c r="AL70">
        <v>66.814999999999998</v>
      </c>
      <c r="AM70">
        <v>16.588864999999998</v>
      </c>
      <c r="AN70">
        <v>1.00939</v>
      </c>
      <c r="AO70">
        <v>0</v>
      </c>
      <c r="AP70">
        <v>0</v>
      </c>
      <c r="AQ70">
        <v>0</v>
      </c>
      <c r="AR70">
        <v>37.536000000000001</v>
      </c>
      <c r="AS70">
        <v>33.873497</v>
      </c>
      <c r="AT70">
        <v>15.00005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1.2145600000000001</v>
      </c>
      <c r="BA70">
        <v>0.55662599999999995</v>
      </c>
      <c r="BB70">
        <v>1.4417500000000001</v>
      </c>
      <c r="BC70">
        <v>90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2630.2111500000005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454.58929999999998</v>
      </c>
      <c r="L71">
        <v>438.59606000000002</v>
      </c>
      <c r="M71">
        <v>93.287599999999998</v>
      </c>
      <c r="N71">
        <v>119.59</v>
      </c>
      <c r="O71">
        <v>125.29529100000001</v>
      </c>
      <c r="P71">
        <v>137.28739999999999</v>
      </c>
      <c r="Q71">
        <v>20.755001</v>
      </c>
      <c r="R71">
        <v>43.05</v>
      </c>
      <c r="S71">
        <v>26.3187</v>
      </c>
      <c r="T71">
        <v>0.43263099999999999</v>
      </c>
      <c r="U71">
        <v>418.77</v>
      </c>
      <c r="V71">
        <v>18.14</v>
      </c>
      <c r="W71">
        <v>44.917999999999999</v>
      </c>
      <c r="X71">
        <v>147.5155</v>
      </c>
      <c r="Y71">
        <v>0</v>
      </c>
      <c r="Z71">
        <v>6.5537999999999998</v>
      </c>
      <c r="AA71">
        <v>42.14808</v>
      </c>
      <c r="AB71">
        <v>13.841861</v>
      </c>
      <c r="AC71">
        <v>10.180927000000001</v>
      </c>
      <c r="AD71">
        <v>19.143301000000001</v>
      </c>
      <c r="AE71">
        <v>51.987209</v>
      </c>
      <c r="AF71">
        <v>8.4434509999999996</v>
      </c>
      <c r="AG71">
        <v>42.004984</v>
      </c>
      <c r="AH71">
        <v>73.419872999999995</v>
      </c>
      <c r="AI71">
        <v>0</v>
      </c>
      <c r="AJ71">
        <v>0</v>
      </c>
      <c r="AK71">
        <v>56.429333999999997</v>
      </c>
      <c r="AL71">
        <v>66.814999999999998</v>
      </c>
      <c r="AM71">
        <v>16.588864999999998</v>
      </c>
      <c r="AN71">
        <v>1.00939</v>
      </c>
      <c r="AO71">
        <v>0</v>
      </c>
      <c r="AP71">
        <v>0</v>
      </c>
      <c r="AQ71">
        <v>8.7579589999999996</v>
      </c>
      <c r="AR71">
        <v>37.536000000000001</v>
      </c>
      <c r="AS71">
        <v>33.873497</v>
      </c>
      <c r="AT71">
        <v>15.00005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1.2145600000000001</v>
      </c>
      <c r="BA71">
        <v>0.83493799999999996</v>
      </c>
      <c r="BB71">
        <v>1.4417500000000001</v>
      </c>
      <c r="BC71">
        <v>108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2705.2266180000001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454.58929999999998</v>
      </c>
      <c r="L72">
        <v>438.59606000000002</v>
      </c>
      <c r="M72">
        <v>93.287599999999998</v>
      </c>
      <c r="N72">
        <v>119.59</v>
      </c>
      <c r="O72">
        <v>125.29529100000001</v>
      </c>
      <c r="P72">
        <v>137.28739999999999</v>
      </c>
      <c r="Q72">
        <v>20.755001</v>
      </c>
      <c r="R72">
        <v>43.05</v>
      </c>
      <c r="S72">
        <v>26.3187</v>
      </c>
      <c r="T72">
        <v>0</v>
      </c>
      <c r="U72">
        <v>418.77</v>
      </c>
      <c r="V72">
        <v>18.14</v>
      </c>
      <c r="W72">
        <v>44.917999999999999</v>
      </c>
      <c r="X72">
        <v>147.5155</v>
      </c>
      <c r="Y72">
        <v>0</v>
      </c>
      <c r="Z72">
        <v>6.5537999999999998</v>
      </c>
      <c r="AA72">
        <v>42.14808</v>
      </c>
      <c r="AB72">
        <v>13.841861</v>
      </c>
      <c r="AC72">
        <v>10.180927000000001</v>
      </c>
      <c r="AD72">
        <v>19.143301000000001</v>
      </c>
      <c r="AE72">
        <v>51.987209</v>
      </c>
      <c r="AF72">
        <v>8.4434509999999996</v>
      </c>
      <c r="AG72">
        <v>42.004984</v>
      </c>
      <c r="AH72">
        <v>97.893163999999999</v>
      </c>
      <c r="AI72">
        <v>0</v>
      </c>
      <c r="AJ72">
        <v>0</v>
      </c>
      <c r="AK72">
        <v>56.429333999999997</v>
      </c>
      <c r="AL72">
        <v>66.814999999999998</v>
      </c>
      <c r="AM72">
        <v>16.588864999999998</v>
      </c>
      <c r="AN72">
        <v>1.00939</v>
      </c>
      <c r="AO72">
        <v>0</v>
      </c>
      <c r="AP72">
        <v>0</v>
      </c>
      <c r="AQ72">
        <v>8.7579589999999996</v>
      </c>
      <c r="AR72">
        <v>37.536000000000001</v>
      </c>
      <c r="AS72">
        <v>33.873497</v>
      </c>
      <c r="AT72">
        <v>15.00005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1.2145600000000001</v>
      </c>
      <c r="BA72">
        <v>1.1132519999999999</v>
      </c>
      <c r="BB72">
        <v>1.4417500000000001</v>
      </c>
      <c r="BC72">
        <v>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2720.5455920000004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454.58929999999998</v>
      </c>
      <c r="L73">
        <v>438.59606000000002</v>
      </c>
      <c r="M73">
        <v>93.287599999999998</v>
      </c>
      <c r="N73">
        <v>119.59</v>
      </c>
      <c r="O73">
        <v>125.29529100000001</v>
      </c>
      <c r="P73">
        <v>137.28739999999999</v>
      </c>
      <c r="Q73">
        <v>14.549899999999999</v>
      </c>
      <c r="R73">
        <v>43.05</v>
      </c>
      <c r="S73">
        <v>19.932766999999998</v>
      </c>
      <c r="T73">
        <v>0</v>
      </c>
      <c r="U73">
        <v>418.77</v>
      </c>
      <c r="V73">
        <v>18.14</v>
      </c>
      <c r="W73">
        <v>44.917999999999999</v>
      </c>
      <c r="X73">
        <v>147.5155</v>
      </c>
      <c r="Y73">
        <v>0</v>
      </c>
      <c r="Z73">
        <v>6.5537999999999998</v>
      </c>
      <c r="AA73">
        <v>42.14808</v>
      </c>
      <c r="AB73">
        <v>13.841861</v>
      </c>
      <c r="AC73">
        <v>10.180927000000001</v>
      </c>
      <c r="AD73">
        <v>19.143301000000001</v>
      </c>
      <c r="AE73">
        <v>51.987209</v>
      </c>
      <c r="AF73">
        <v>8.4434509999999996</v>
      </c>
      <c r="AG73">
        <v>42.004984</v>
      </c>
      <c r="AH73">
        <v>97.893163999999999</v>
      </c>
      <c r="AI73">
        <v>0</v>
      </c>
      <c r="AJ73">
        <v>0</v>
      </c>
      <c r="AK73">
        <v>56.429333999999997</v>
      </c>
      <c r="AL73">
        <v>66.814999999999998</v>
      </c>
      <c r="AM73">
        <v>16.588864999999998</v>
      </c>
      <c r="AN73">
        <v>1.00939</v>
      </c>
      <c r="AO73">
        <v>0</v>
      </c>
      <c r="AP73">
        <v>0</v>
      </c>
      <c r="AQ73">
        <v>8.7579589999999996</v>
      </c>
      <c r="AR73">
        <v>37.536000000000001</v>
      </c>
      <c r="AS73">
        <v>33.873497</v>
      </c>
      <c r="AT73">
        <v>15.00005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1.2145600000000001</v>
      </c>
      <c r="BA73">
        <v>1.1132519999999999</v>
      </c>
      <c r="BB73">
        <v>1.1439999999999999</v>
      </c>
      <c r="BC73">
        <v>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2695.6568080000002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445.18040000000002</v>
      </c>
      <c r="L74">
        <v>438.59606000000002</v>
      </c>
      <c r="M74">
        <v>93.287599999999998</v>
      </c>
      <c r="N74">
        <v>119.59</v>
      </c>
      <c r="O74">
        <v>125.29529100000001</v>
      </c>
      <c r="P74">
        <v>137.28739999999999</v>
      </c>
      <c r="Q74">
        <v>14.549899999999999</v>
      </c>
      <c r="R74">
        <v>43.05</v>
      </c>
      <c r="S74">
        <v>18.430099999999999</v>
      </c>
      <c r="T74">
        <v>0</v>
      </c>
      <c r="U74">
        <v>418.77</v>
      </c>
      <c r="V74">
        <v>18.14</v>
      </c>
      <c r="W74">
        <v>44.917999999999999</v>
      </c>
      <c r="X74">
        <v>147.5155</v>
      </c>
      <c r="Y74">
        <v>0</v>
      </c>
      <c r="Z74">
        <v>6.5537999999999998</v>
      </c>
      <c r="AA74">
        <v>42.14808</v>
      </c>
      <c r="AB74">
        <v>13.841861</v>
      </c>
      <c r="AC74">
        <v>10.180927000000001</v>
      </c>
      <c r="AD74">
        <v>19.143301000000001</v>
      </c>
      <c r="AE74">
        <v>51.987209</v>
      </c>
      <c r="AF74">
        <v>8.4434509999999996</v>
      </c>
      <c r="AG74">
        <v>42.004984</v>
      </c>
      <c r="AH74">
        <v>97.893163999999999</v>
      </c>
      <c r="AI74">
        <v>0</v>
      </c>
      <c r="AJ74">
        <v>0</v>
      </c>
      <c r="AK74">
        <v>56.429333999999997</v>
      </c>
      <c r="AL74">
        <v>66.814999999999998</v>
      </c>
      <c r="AM74">
        <v>16.588864999999998</v>
      </c>
      <c r="AN74">
        <v>1.00939</v>
      </c>
      <c r="AO74">
        <v>0</v>
      </c>
      <c r="AP74">
        <v>0</v>
      </c>
      <c r="AQ74">
        <v>8.7579589999999996</v>
      </c>
      <c r="AR74">
        <v>37.536000000000001</v>
      </c>
      <c r="AS74">
        <v>33.873497</v>
      </c>
      <c r="AT74">
        <v>15.00005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1.2145600000000001</v>
      </c>
      <c r="BA74">
        <v>1.1132519999999999</v>
      </c>
      <c r="BB74">
        <v>1.1439999999999999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2674.7452410000005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420.80579999999998</v>
      </c>
      <c r="L75">
        <v>438.59606000000002</v>
      </c>
      <c r="M75">
        <v>93.287599999999998</v>
      </c>
      <c r="N75">
        <v>119.59</v>
      </c>
      <c r="O75">
        <v>125.29529100000001</v>
      </c>
      <c r="P75">
        <v>139.09440000000001</v>
      </c>
      <c r="Q75">
        <v>14.549899999999999</v>
      </c>
      <c r="R75">
        <v>43.05</v>
      </c>
      <c r="S75">
        <v>18.430099999999999</v>
      </c>
      <c r="T75">
        <v>0</v>
      </c>
      <c r="U75">
        <v>418.77</v>
      </c>
      <c r="V75">
        <v>18.14</v>
      </c>
      <c r="W75">
        <v>44.917999999999999</v>
      </c>
      <c r="X75">
        <v>147.5155</v>
      </c>
      <c r="Y75">
        <v>0</v>
      </c>
      <c r="Z75">
        <v>6.5537999999999998</v>
      </c>
      <c r="AA75">
        <v>42.14808</v>
      </c>
      <c r="AB75">
        <v>13.841861</v>
      </c>
      <c r="AC75">
        <v>10.180927000000001</v>
      </c>
      <c r="AD75">
        <v>19.143301000000001</v>
      </c>
      <c r="AE75">
        <v>51.987209</v>
      </c>
      <c r="AF75">
        <v>8.4434509999999996</v>
      </c>
      <c r="AG75">
        <v>42.004984</v>
      </c>
      <c r="AH75">
        <v>79.265720000000002</v>
      </c>
      <c r="AI75">
        <v>0</v>
      </c>
      <c r="AJ75">
        <v>0</v>
      </c>
      <c r="AK75">
        <v>56.429333999999997</v>
      </c>
      <c r="AL75">
        <v>66.814999999999998</v>
      </c>
      <c r="AM75">
        <v>16.588864999999998</v>
      </c>
      <c r="AN75">
        <v>1.00939</v>
      </c>
      <c r="AO75">
        <v>0</v>
      </c>
      <c r="AP75">
        <v>9.9917999999999996</v>
      </c>
      <c r="AQ75">
        <v>8.7579589999999996</v>
      </c>
      <c r="AR75">
        <v>37.536000000000001</v>
      </c>
      <c r="AS75">
        <v>33.873497</v>
      </c>
      <c r="AT75">
        <v>15.00005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1.4721930000000001</v>
      </c>
      <c r="BA75">
        <v>0.899474</v>
      </c>
      <c r="BB75">
        <v>1.1439999999999999</v>
      </c>
      <c r="BC75">
        <v>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2643.5858519999997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420.80579999999998</v>
      </c>
      <c r="L76">
        <v>438.59606000000002</v>
      </c>
      <c r="M76">
        <v>93.287599999999998</v>
      </c>
      <c r="N76">
        <v>119.59</v>
      </c>
      <c r="O76">
        <v>125.29529100000001</v>
      </c>
      <c r="P76">
        <v>139.09440000000001</v>
      </c>
      <c r="Q76">
        <v>14.549899999999999</v>
      </c>
      <c r="R76">
        <v>43.05</v>
      </c>
      <c r="S76">
        <v>18.430099999999999</v>
      </c>
      <c r="T76">
        <v>0</v>
      </c>
      <c r="U76">
        <v>418.77</v>
      </c>
      <c r="V76">
        <v>18.14</v>
      </c>
      <c r="W76">
        <v>44.917999999999999</v>
      </c>
      <c r="X76">
        <v>147.5155</v>
      </c>
      <c r="Y76">
        <v>0</v>
      </c>
      <c r="Z76">
        <v>6.5537999999999998</v>
      </c>
      <c r="AA76">
        <v>42.14808</v>
      </c>
      <c r="AB76">
        <v>13.841861</v>
      </c>
      <c r="AC76">
        <v>10.180927000000001</v>
      </c>
      <c r="AD76">
        <v>19.143301000000001</v>
      </c>
      <c r="AE76">
        <v>51.987209</v>
      </c>
      <c r="AF76">
        <v>8.4434509999999996</v>
      </c>
      <c r="AG76">
        <v>42.004984</v>
      </c>
      <c r="AH76">
        <v>79.265720000000002</v>
      </c>
      <c r="AI76">
        <v>0</v>
      </c>
      <c r="AJ76">
        <v>0</v>
      </c>
      <c r="AK76">
        <v>56.429333999999997</v>
      </c>
      <c r="AL76">
        <v>66.814999999999998</v>
      </c>
      <c r="AM76">
        <v>16.588864999999998</v>
      </c>
      <c r="AN76">
        <v>1.00939</v>
      </c>
      <c r="AO76">
        <v>0</v>
      </c>
      <c r="AP76">
        <v>9.9917999999999996</v>
      </c>
      <c r="AQ76">
        <v>26.273875</v>
      </c>
      <c r="AR76">
        <v>37.536000000000001</v>
      </c>
      <c r="AS76">
        <v>33.873497</v>
      </c>
      <c r="AT76">
        <v>15.00005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1.4721930000000001</v>
      </c>
      <c r="BA76">
        <v>0.899474</v>
      </c>
      <c r="BB76">
        <v>1.1439999999999999</v>
      </c>
      <c r="BC76">
        <v>77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2661.1017679999995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444.05579999999998</v>
      </c>
      <c r="L77">
        <v>438.59606000000002</v>
      </c>
      <c r="M77">
        <v>93.287599999999998</v>
      </c>
      <c r="N77">
        <v>119.59</v>
      </c>
      <c r="O77">
        <v>125.29529100000001</v>
      </c>
      <c r="P77">
        <v>140.75149999999999</v>
      </c>
      <c r="Q77">
        <v>20.444286999999999</v>
      </c>
      <c r="R77">
        <v>43.05</v>
      </c>
      <c r="S77">
        <v>26.3187</v>
      </c>
      <c r="T77">
        <v>0</v>
      </c>
      <c r="U77">
        <v>418.77</v>
      </c>
      <c r="V77">
        <v>18.14</v>
      </c>
      <c r="W77">
        <v>44.917999999999999</v>
      </c>
      <c r="X77">
        <v>147.5155</v>
      </c>
      <c r="Y77">
        <v>0</v>
      </c>
      <c r="Z77">
        <v>6.5537999999999998</v>
      </c>
      <c r="AA77">
        <v>42.14808</v>
      </c>
      <c r="AB77">
        <v>27.909711000000001</v>
      </c>
      <c r="AC77">
        <v>20.361854000000001</v>
      </c>
      <c r="AD77">
        <v>19.143301000000001</v>
      </c>
      <c r="AE77">
        <v>51.987209</v>
      </c>
      <c r="AF77">
        <v>8.4434509999999996</v>
      </c>
      <c r="AG77">
        <v>42.004984</v>
      </c>
      <c r="AH77">
        <v>97.893163999999999</v>
      </c>
      <c r="AI77">
        <v>3.3479899999999998</v>
      </c>
      <c r="AJ77">
        <v>0</v>
      </c>
      <c r="AK77">
        <v>56.429333999999997</v>
      </c>
      <c r="AL77">
        <v>66.814999999999998</v>
      </c>
      <c r="AM77">
        <v>16.588864999999998</v>
      </c>
      <c r="AN77">
        <v>1.00939</v>
      </c>
      <c r="AO77">
        <v>0</v>
      </c>
      <c r="AP77">
        <v>9.9917999999999996</v>
      </c>
      <c r="AQ77">
        <v>26.273875</v>
      </c>
      <c r="AR77">
        <v>37.536000000000001</v>
      </c>
      <c r="AS77">
        <v>33.873497</v>
      </c>
      <c r="AT77">
        <v>15.00005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1.8218399999999999</v>
      </c>
      <c r="BA77">
        <v>1.1132519999999999</v>
      </c>
      <c r="BB77">
        <v>1.1439999999999999</v>
      </c>
      <c r="BC77">
        <v>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2746.5794910000009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494.05579999999998</v>
      </c>
      <c r="L78">
        <v>438.59606000000002</v>
      </c>
      <c r="M78">
        <v>93.287599999999998</v>
      </c>
      <c r="N78">
        <v>119.59</v>
      </c>
      <c r="O78">
        <v>125.29529100000001</v>
      </c>
      <c r="P78">
        <v>140.75149999999999</v>
      </c>
      <c r="Q78">
        <v>20.755001</v>
      </c>
      <c r="R78">
        <v>43.05</v>
      </c>
      <c r="S78">
        <v>26.3187</v>
      </c>
      <c r="T78">
        <v>0</v>
      </c>
      <c r="U78">
        <v>418.77</v>
      </c>
      <c r="V78">
        <v>18.14</v>
      </c>
      <c r="W78">
        <v>44.917999999999999</v>
      </c>
      <c r="X78">
        <v>147.5155</v>
      </c>
      <c r="Y78">
        <v>0</v>
      </c>
      <c r="Z78">
        <v>6.5537999999999998</v>
      </c>
      <c r="AA78">
        <v>42.14808</v>
      </c>
      <c r="AB78">
        <v>27.909711000000001</v>
      </c>
      <c r="AC78">
        <v>30.573592999999999</v>
      </c>
      <c r="AD78">
        <v>28.714950999999999</v>
      </c>
      <c r="AE78">
        <v>51.987209</v>
      </c>
      <c r="AF78">
        <v>8.5464199999999995</v>
      </c>
      <c r="AG78">
        <v>42.004984</v>
      </c>
      <c r="AH78">
        <v>133.76090199999999</v>
      </c>
      <c r="AI78">
        <v>6.6959780000000002</v>
      </c>
      <c r="AJ78">
        <v>0</v>
      </c>
      <c r="AK78">
        <v>56.429333999999997</v>
      </c>
      <c r="AL78">
        <v>66.814999999999998</v>
      </c>
      <c r="AM78">
        <v>16.588864999999998</v>
      </c>
      <c r="AN78">
        <v>1.00939</v>
      </c>
      <c r="AO78">
        <v>0</v>
      </c>
      <c r="AP78">
        <v>9.9917999999999996</v>
      </c>
      <c r="AQ78">
        <v>26.273875</v>
      </c>
      <c r="AR78">
        <v>37.536000000000001</v>
      </c>
      <c r="AS78">
        <v>33.873497</v>
      </c>
      <c r="AT78">
        <v>15.00005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1.5206379999999999</v>
      </c>
      <c r="BB78">
        <v>1.1439999999999999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2857.006954</v>
      </c>
    </row>
    <row r="79" spans="1:117">
      <c r="A79" t="s">
        <v>121</v>
      </c>
      <c r="B79">
        <v>0</v>
      </c>
      <c r="C79">
        <v>0</v>
      </c>
      <c r="D79">
        <v>10</v>
      </c>
      <c r="E79">
        <v>0</v>
      </c>
      <c r="F79">
        <v>0</v>
      </c>
      <c r="G79">
        <v>10</v>
      </c>
      <c r="H79">
        <v>0</v>
      </c>
      <c r="I79">
        <v>0</v>
      </c>
      <c r="J79">
        <v>10</v>
      </c>
      <c r="K79">
        <v>549.55579999999998</v>
      </c>
      <c r="L79">
        <v>438.59606000000002</v>
      </c>
      <c r="M79">
        <v>93.287599999999998</v>
      </c>
      <c r="N79">
        <v>119.59</v>
      </c>
      <c r="O79">
        <v>125.29529100000001</v>
      </c>
      <c r="P79">
        <v>140.75149999999999</v>
      </c>
      <c r="Q79">
        <v>20.755001</v>
      </c>
      <c r="R79">
        <v>43.05</v>
      </c>
      <c r="S79">
        <v>26.3187</v>
      </c>
      <c r="T79">
        <v>0</v>
      </c>
      <c r="U79">
        <v>418.77</v>
      </c>
      <c r="V79">
        <v>18.14</v>
      </c>
      <c r="W79">
        <v>44.917999999999999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42.004984</v>
      </c>
      <c r="AH79">
        <v>146.83974599999999</v>
      </c>
      <c r="AI79">
        <v>52.362552000000001</v>
      </c>
      <c r="AJ79">
        <v>0</v>
      </c>
      <c r="AK79">
        <v>56.429333999999997</v>
      </c>
      <c r="AL79">
        <v>66.814999999999998</v>
      </c>
      <c r="AM79">
        <v>16.588864999999998</v>
      </c>
      <c r="AN79">
        <v>1.00939</v>
      </c>
      <c r="AO79">
        <v>0</v>
      </c>
      <c r="AP79">
        <v>0</v>
      </c>
      <c r="AQ79">
        <v>26.273875</v>
      </c>
      <c r="AR79">
        <v>37.536000000000001</v>
      </c>
      <c r="AS79">
        <v>33.873497</v>
      </c>
      <c r="AT79">
        <v>15.00005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1.6456759999999999</v>
      </c>
      <c r="BB79">
        <v>1.4272640000000001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3028.6307960000004</v>
      </c>
    </row>
    <row r="80" spans="1:117">
      <c r="A80" t="s">
        <v>122</v>
      </c>
      <c r="B80">
        <v>0</v>
      </c>
      <c r="C80">
        <v>0</v>
      </c>
      <c r="D80">
        <v>10</v>
      </c>
      <c r="E80">
        <v>0</v>
      </c>
      <c r="F80">
        <v>0</v>
      </c>
      <c r="G80">
        <v>10</v>
      </c>
      <c r="H80">
        <v>0</v>
      </c>
      <c r="I80">
        <v>0</v>
      </c>
      <c r="J80">
        <v>10</v>
      </c>
      <c r="K80">
        <v>613.2165</v>
      </c>
      <c r="L80">
        <v>438.59606000000002</v>
      </c>
      <c r="M80">
        <v>93.287599999999998</v>
      </c>
      <c r="N80">
        <v>119.59</v>
      </c>
      <c r="O80">
        <v>125.29529100000001</v>
      </c>
      <c r="P80">
        <v>140.75149999999999</v>
      </c>
      <c r="Q80">
        <v>20.755001</v>
      </c>
      <c r="R80">
        <v>43.05</v>
      </c>
      <c r="S80">
        <v>26.3187</v>
      </c>
      <c r="T80">
        <v>0</v>
      </c>
      <c r="U80">
        <v>418.77</v>
      </c>
      <c r="V80">
        <v>18.14</v>
      </c>
      <c r="W80">
        <v>44.917999999999999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42.004984</v>
      </c>
      <c r="AH80">
        <v>146.83974599999999</v>
      </c>
      <c r="AI80">
        <v>52.362552000000001</v>
      </c>
      <c r="AJ80">
        <v>0</v>
      </c>
      <c r="AK80">
        <v>56.429333999999997</v>
      </c>
      <c r="AL80">
        <v>66.814999999999998</v>
      </c>
      <c r="AM80">
        <v>16.588864999999998</v>
      </c>
      <c r="AN80">
        <v>1.00939</v>
      </c>
      <c r="AO80">
        <v>0</v>
      </c>
      <c r="AP80">
        <v>0</v>
      </c>
      <c r="AQ80">
        <v>26.273875</v>
      </c>
      <c r="AR80">
        <v>37.536000000000001</v>
      </c>
      <c r="AS80">
        <v>33.873497</v>
      </c>
      <c r="AT80">
        <v>15.00005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3092.3059820000003</v>
      </c>
    </row>
    <row r="81" spans="1:117">
      <c r="A81" t="s">
        <v>123</v>
      </c>
      <c r="B81">
        <v>0</v>
      </c>
      <c r="C81">
        <v>0</v>
      </c>
      <c r="D81">
        <v>10</v>
      </c>
      <c r="E81">
        <v>0</v>
      </c>
      <c r="F81">
        <v>0</v>
      </c>
      <c r="G81">
        <v>10</v>
      </c>
      <c r="H81">
        <v>0</v>
      </c>
      <c r="I81">
        <v>0</v>
      </c>
      <c r="J81">
        <v>10</v>
      </c>
      <c r="K81">
        <v>613.2165</v>
      </c>
      <c r="L81">
        <v>438.59606000000002</v>
      </c>
      <c r="M81">
        <v>93.287599999999998</v>
      </c>
      <c r="N81">
        <v>119.59</v>
      </c>
      <c r="O81">
        <v>125.29529100000001</v>
      </c>
      <c r="P81">
        <v>140.75149999999999</v>
      </c>
      <c r="Q81">
        <v>20.755001</v>
      </c>
      <c r="R81">
        <v>43.05</v>
      </c>
      <c r="S81">
        <v>26.3187</v>
      </c>
      <c r="T81">
        <v>0</v>
      </c>
      <c r="U81">
        <v>418.77</v>
      </c>
      <c r="V81">
        <v>18.14</v>
      </c>
      <c r="W81">
        <v>44.311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42.004984</v>
      </c>
      <c r="AH81">
        <v>146.83974599999999</v>
      </c>
      <c r="AI81">
        <v>69.638176999999999</v>
      </c>
      <c r="AJ81">
        <v>0</v>
      </c>
      <c r="AK81">
        <v>56.429333999999997</v>
      </c>
      <c r="AL81">
        <v>66.814999999999998</v>
      </c>
      <c r="AM81">
        <v>16.588864999999998</v>
      </c>
      <c r="AN81">
        <v>1.00939</v>
      </c>
      <c r="AO81">
        <v>0</v>
      </c>
      <c r="AP81">
        <v>0</v>
      </c>
      <c r="AQ81">
        <v>26.273875</v>
      </c>
      <c r="AR81">
        <v>37.536000000000001</v>
      </c>
      <c r="AS81">
        <v>33.873497</v>
      </c>
      <c r="AT81">
        <v>15.00005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3108.9746070000001</v>
      </c>
    </row>
    <row r="82" spans="1:117">
      <c r="A82" t="s">
        <v>124</v>
      </c>
      <c r="B82">
        <v>0</v>
      </c>
      <c r="C82">
        <v>0</v>
      </c>
      <c r="D82">
        <v>10</v>
      </c>
      <c r="E82">
        <v>0</v>
      </c>
      <c r="F82">
        <v>0</v>
      </c>
      <c r="G82">
        <v>10</v>
      </c>
      <c r="H82">
        <v>0</v>
      </c>
      <c r="I82">
        <v>0</v>
      </c>
      <c r="J82">
        <v>10</v>
      </c>
      <c r="K82">
        <v>613.2165</v>
      </c>
      <c r="L82">
        <v>438.59606000000002</v>
      </c>
      <c r="M82">
        <v>93.287599999999998</v>
      </c>
      <c r="N82">
        <v>119.59</v>
      </c>
      <c r="O82">
        <v>125.29529100000001</v>
      </c>
      <c r="P82">
        <v>140.75149999999999</v>
      </c>
      <c r="Q82">
        <v>20.755001</v>
      </c>
      <c r="R82">
        <v>43.05</v>
      </c>
      <c r="S82">
        <v>26.3187</v>
      </c>
      <c r="T82">
        <v>0</v>
      </c>
      <c r="U82">
        <v>418.77</v>
      </c>
      <c r="V82">
        <v>18.14</v>
      </c>
      <c r="W82">
        <v>44.311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42.004984</v>
      </c>
      <c r="AH82">
        <v>146.83974599999999</v>
      </c>
      <c r="AI82">
        <v>69.638176999999999</v>
      </c>
      <c r="AJ82">
        <v>0</v>
      </c>
      <c r="AK82">
        <v>56.429333999999997</v>
      </c>
      <c r="AL82">
        <v>66.814999999999998</v>
      </c>
      <c r="AM82">
        <v>16.588864999999998</v>
      </c>
      <c r="AN82">
        <v>1.00939</v>
      </c>
      <c r="AO82">
        <v>0</v>
      </c>
      <c r="AP82">
        <v>0</v>
      </c>
      <c r="AQ82">
        <v>26.273875</v>
      </c>
      <c r="AR82">
        <v>37.536000000000001</v>
      </c>
      <c r="AS82">
        <v>33.873497</v>
      </c>
      <c r="AT82">
        <v>15.00005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3108.9746070000001</v>
      </c>
    </row>
    <row r="83" spans="1:117">
      <c r="A83" t="s">
        <v>125</v>
      </c>
      <c r="B83">
        <v>0</v>
      </c>
      <c r="C83">
        <v>0</v>
      </c>
      <c r="D83">
        <v>10</v>
      </c>
      <c r="E83">
        <v>0</v>
      </c>
      <c r="F83">
        <v>0</v>
      </c>
      <c r="G83">
        <v>10</v>
      </c>
      <c r="H83">
        <v>0</v>
      </c>
      <c r="I83">
        <v>0</v>
      </c>
      <c r="J83">
        <v>10</v>
      </c>
      <c r="K83">
        <v>678.58234700000003</v>
      </c>
      <c r="L83">
        <v>438.59606000000002</v>
      </c>
      <c r="M83">
        <v>93.287599999999998</v>
      </c>
      <c r="N83">
        <v>119.59</v>
      </c>
      <c r="O83">
        <v>125.29529100000001</v>
      </c>
      <c r="P83">
        <v>140.75149999999999</v>
      </c>
      <c r="Q83">
        <v>20.755001</v>
      </c>
      <c r="R83">
        <v>43.05</v>
      </c>
      <c r="S83">
        <v>26.3187</v>
      </c>
      <c r="T83">
        <v>0</v>
      </c>
      <c r="U83">
        <v>418.77</v>
      </c>
      <c r="V83">
        <v>18.14</v>
      </c>
      <c r="W83">
        <v>44.311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42.004984</v>
      </c>
      <c r="AH83">
        <v>146.83974599999999</v>
      </c>
      <c r="AI83">
        <v>69.638176999999999</v>
      </c>
      <c r="AJ83">
        <v>0</v>
      </c>
      <c r="AK83">
        <v>56.429333999999997</v>
      </c>
      <c r="AL83">
        <v>66.814999999999998</v>
      </c>
      <c r="AM83">
        <v>16.588864999999998</v>
      </c>
      <c r="AN83">
        <v>1.00939</v>
      </c>
      <c r="AO83">
        <v>0</v>
      </c>
      <c r="AP83">
        <v>0</v>
      </c>
      <c r="AQ83">
        <v>26.273875</v>
      </c>
      <c r="AR83">
        <v>37.536000000000001</v>
      </c>
      <c r="AS83">
        <v>33.873497</v>
      </c>
      <c r="AT83">
        <v>15.00005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3174.3404540000001</v>
      </c>
    </row>
    <row r="84" spans="1:117">
      <c r="A84" t="s">
        <v>126</v>
      </c>
      <c r="B84">
        <v>0</v>
      </c>
      <c r="C84">
        <v>0</v>
      </c>
      <c r="D84">
        <v>10</v>
      </c>
      <c r="E84">
        <v>0</v>
      </c>
      <c r="F84">
        <v>0</v>
      </c>
      <c r="G84">
        <v>10</v>
      </c>
      <c r="H84">
        <v>0</v>
      </c>
      <c r="I84">
        <v>0</v>
      </c>
      <c r="J84">
        <v>10</v>
      </c>
      <c r="K84">
        <v>688.24901399999999</v>
      </c>
      <c r="L84">
        <v>438.59606000000002</v>
      </c>
      <c r="M84">
        <v>93.287599999999998</v>
      </c>
      <c r="N84">
        <v>119.59</v>
      </c>
      <c r="O84">
        <v>125.29529100000001</v>
      </c>
      <c r="P84">
        <v>140.75149999999999</v>
      </c>
      <c r="Q84">
        <v>20.755001</v>
      </c>
      <c r="R84">
        <v>43.05</v>
      </c>
      <c r="S84">
        <v>26.3187</v>
      </c>
      <c r="T84">
        <v>0</v>
      </c>
      <c r="U84">
        <v>418.77</v>
      </c>
      <c r="V84">
        <v>18.14</v>
      </c>
      <c r="W84">
        <v>44.311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42.004984</v>
      </c>
      <c r="AH84">
        <v>146.83974599999999</v>
      </c>
      <c r="AI84">
        <v>69.638176999999999</v>
      </c>
      <c r="AJ84">
        <v>0</v>
      </c>
      <c r="AK84">
        <v>56.429333999999997</v>
      </c>
      <c r="AL84">
        <v>66.814999999999998</v>
      </c>
      <c r="AM84">
        <v>16.588864999999998</v>
      </c>
      <c r="AN84">
        <v>1.00939</v>
      </c>
      <c r="AO84">
        <v>0</v>
      </c>
      <c r="AP84">
        <v>0</v>
      </c>
      <c r="AQ84">
        <v>26.273875</v>
      </c>
      <c r="AR84">
        <v>37.536000000000001</v>
      </c>
      <c r="AS84">
        <v>33.873497</v>
      </c>
      <c r="AT84">
        <v>15.00005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3184.0071210000001</v>
      </c>
    </row>
    <row r="85" spans="1:117">
      <c r="A85" t="s">
        <v>127</v>
      </c>
      <c r="B85">
        <v>0</v>
      </c>
      <c r="C85">
        <v>0</v>
      </c>
      <c r="D85">
        <v>10</v>
      </c>
      <c r="E85">
        <v>0</v>
      </c>
      <c r="F85">
        <v>0</v>
      </c>
      <c r="G85">
        <v>10</v>
      </c>
      <c r="H85">
        <v>0</v>
      </c>
      <c r="I85">
        <v>0</v>
      </c>
      <c r="J85">
        <v>10</v>
      </c>
      <c r="K85">
        <v>688.24901399999999</v>
      </c>
      <c r="L85">
        <v>438.59606000000002</v>
      </c>
      <c r="M85">
        <v>93.287599999999998</v>
      </c>
      <c r="N85">
        <v>119.59</v>
      </c>
      <c r="O85">
        <v>125.29529100000001</v>
      </c>
      <c r="P85">
        <v>140.75149999999999</v>
      </c>
      <c r="Q85">
        <v>20.755001</v>
      </c>
      <c r="R85">
        <v>43.05</v>
      </c>
      <c r="S85">
        <v>26.3187</v>
      </c>
      <c r="T85">
        <v>0</v>
      </c>
      <c r="U85">
        <v>418.77</v>
      </c>
      <c r="V85">
        <v>18.14</v>
      </c>
      <c r="W85">
        <v>44.311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42.004984</v>
      </c>
      <c r="AH85">
        <v>146.83974599999999</v>
      </c>
      <c r="AI85">
        <v>10.713564999999999</v>
      </c>
      <c r="AJ85">
        <v>0</v>
      </c>
      <c r="AK85">
        <v>56.429333999999997</v>
      </c>
      <c r="AL85">
        <v>66.814999999999998</v>
      </c>
      <c r="AM85">
        <v>16.588864999999998</v>
      </c>
      <c r="AN85">
        <v>1.00939</v>
      </c>
      <c r="AO85">
        <v>0</v>
      </c>
      <c r="AP85">
        <v>0</v>
      </c>
      <c r="AQ85">
        <v>26.273875</v>
      </c>
      <c r="AR85">
        <v>37.536000000000001</v>
      </c>
      <c r="AS85">
        <v>33.873497</v>
      </c>
      <c r="AT85">
        <v>15.00005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3125.0825090000003</v>
      </c>
    </row>
    <row r="86" spans="1:117">
      <c r="A86" t="s">
        <v>128</v>
      </c>
      <c r="B86">
        <v>0</v>
      </c>
      <c r="C86">
        <v>0</v>
      </c>
      <c r="D86">
        <v>10</v>
      </c>
      <c r="E86">
        <v>0</v>
      </c>
      <c r="F86">
        <v>0</v>
      </c>
      <c r="G86">
        <v>10</v>
      </c>
      <c r="H86">
        <v>0</v>
      </c>
      <c r="I86">
        <v>0</v>
      </c>
      <c r="J86">
        <v>10</v>
      </c>
      <c r="K86">
        <v>688.24901399999999</v>
      </c>
      <c r="L86">
        <v>438.59606000000002</v>
      </c>
      <c r="M86">
        <v>93.287599999999998</v>
      </c>
      <c r="N86">
        <v>119.59</v>
      </c>
      <c r="O86">
        <v>125.29529100000001</v>
      </c>
      <c r="P86">
        <v>140.75149999999999</v>
      </c>
      <c r="Q86">
        <v>20.755001</v>
      </c>
      <c r="R86">
        <v>43.05</v>
      </c>
      <c r="S86">
        <v>26.3187</v>
      </c>
      <c r="T86">
        <v>0</v>
      </c>
      <c r="U86">
        <v>418.77</v>
      </c>
      <c r="V86">
        <v>18.14</v>
      </c>
      <c r="W86">
        <v>44.311</v>
      </c>
      <c r="X86">
        <v>147.5155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8.7523569999999999</v>
      </c>
      <c r="AG86">
        <v>42.004984</v>
      </c>
      <c r="AH86">
        <v>122.366456</v>
      </c>
      <c r="AI86">
        <v>3.3479899999999998</v>
      </c>
      <c r="AJ86">
        <v>0</v>
      </c>
      <c r="AK86">
        <v>56.429333999999997</v>
      </c>
      <c r="AL86">
        <v>66.814999999999998</v>
      </c>
      <c r="AM86">
        <v>16.588864999999998</v>
      </c>
      <c r="AN86">
        <v>1.00939</v>
      </c>
      <c r="AO86">
        <v>0</v>
      </c>
      <c r="AP86">
        <v>0</v>
      </c>
      <c r="AQ86">
        <v>26.273875</v>
      </c>
      <c r="AR86">
        <v>37.536000000000001</v>
      </c>
      <c r="AS86">
        <v>33.873497</v>
      </c>
      <c r="AT86">
        <v>15.00005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1.8218399999999999</v>
      </c>
      <c r="BA86">
        <v>1.391564</v>
      </c>
      <c r="BB86">
        <v>1.4417500000000001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3079.241555000001</v>
      </c>
    </row>
    <row r="87" spans="1:117">
      <c r="A87" t="s">
        <v>129</v>
      </c>
      <c r="B87">
        <v>0</v>
      </c>
      <c r="C87">
        <v>0</v>
      </c>
      <c r="D87">
        <v>10</v>
      </c>
      <c r="E87">
        <v>0</v>
      </c>
      <c r="F87">
        <v>0</v>
      </c>
      <c r="G87">
        <v>10</v>
      </c>
      <c r="H87">
        <v>0</v>
      </c>
      <c r="I87">
        <v>0</v>
      </c>
      <c r="J87">
        <v>10</v>
      </c>
      <c r="K87">
        <v>688.24901399999999</v>
      </c>
      <c r="L87">
        <v>438.59606000000002</v>
      </c>
      <c r="M87">
        <v>93.287599999999998</v>
      </c>
      <c r="N87">
        <v>119.59</v>
      </c>
      <c r="O87">
        <v>125.29529100000001</v>
      </c>
      <c r="P87">
        <v>140.75149999999999</v>
      </c>
      <c r="Q87">
        <v>20.755001</v>
      </c>
      <c r="R87">
        <v>43.05</v>
      </c>
      <c r="S87">
        <v>26.3187</v>
      </c>
      <c r="T87">
        <v>0</v>
      </c>
      <c r="U87">
        <v>418.77</v>
      </c>
      <c r="V87">
        <v>18.14</v>
      </c>
      <c r="W87">
        <v>44.311</v>
      </c>
      <c r="X87">
        <v>147.5155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8.7523569999999999</v>
      </c>
      <c r="AG87">
        <v>42.004984</v>
      </c>
      <c r="AH87">
        <v>122.366456</v>
      </c>
      <c r="AI87">
        <v>3.3479899999999998</v>
      </c>
      <c r="AJ87">
        <v>0</v>
      </c>
      <c r="AK87">
        <v>56.429333999999997</v>
      </c>
      <c r="AL87">
        <v>66.814999999999998</v>
      </c>
      <c r="AM87">
        <v>16.588864999999998</v>
      </c>
      <c r="AN87">
        <v>1.00939</v>
      </c>
      <c r="AO87">
        <v>0</v>
      </c>
      <c r="AP87">
        <v>0</v>
      </c>
      <c r="AQ87">
        <v>26.273875</v>
      </c>
      <c r="AR87">
        <v>37.536000000000001</v>
      </c>
      <c r="AS87">
        <v>33.873497</v>
      </c>
      <c r="AT87">
        <v>15.00005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1.8218399999999999</v>
      </c>
      <c r="BA87">
        <v>1.391564</v>
      </c>
      <c r="BB87">
        <v>1.4417500000000001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3079.241555000001</v>
      </c>
    </row>
    <row r="88" spans="1:117">
      <c r="A88" t="s">
        <v>130</v>
      </c>
      <c r="B88">
        <v>0</v>
      </c>
      <c r="C88">
        <v>0</v>
      </c>
      <c r="D88">
        <v>10</v>
      </c>
      <c r="E88">
        <v>0</v>
      </c>
      <c r="F88">
        <v>0</v>
      </c>
      <c r="G88">
        <v>10</v>
      </c>
      <c r="H88">
        <v>0</v>
      </c>
      <c r="I88">
        <v>0</v>
      </c>
      <c r="J88">
        <v>10</v>
      </c>
      <c r="K88">
        <v>688.24901399999999</v>
      </c>
      <c r="L88">
        <v>438.59606000000002</v>
      </c>
      <c r="M88">
        <v>93.287599999999998</v>
      </c>
      <c r="N88">
        <v>119.59</v>
      </c>
      <c r="O88">
        <v>125.29529100000001</v>
      </c>
      <c r="P88">
        <v>140.75149999999999</v>
      </c>
      <c r="Q88">
        <v>20.755001</v>
      </c>
      <c r="R88">
        <v>43.05</v>
      </c>
      <c r="S88">
        <v>26.3187</v>
      </c>
      <c r="T88">
        <v>0</v>
      </c>
      <c r="U88">
        <v>418.77</v>
      </c>
      <c r="V88">
        <v>18.14</v>
      </c>
      <c r="W88">
        <v>44.311</v>
      </c>
      <c r="X88">
        <v>147.5155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8.7523569999999999</v>
      </c>
      <c r="AG88">
        <v>42.004984</v>
      </c>
      <c r="AH88">
        <v>122.366456</v>
      </c>
      <c r="AI88">
        <v>0</v>
      </c>
      <c r="AJ88">
        <v>0</v>
      </c>
      <c r="AK88">
        <v>56.429333999999997</v>
      </c>
      <c r="AL88">
        <v>66.814999999999998</v>
      </c>
      <c r="AM88">
        <v>16.588864999999998</v>
      </c>
      <c r="AN88">
        <v>1.00939</v>
      </c>
      <c r="AO88">
        <v>0</v>
      </c>
      <c r="AP88">
        <v>0</v>
      </c>
      <c r="AQ88">
        <v>26.273875</v>
      </c>
      <c r="AR88">
        <v>37.536000000000001</v>
      </c>
      <c r="AS88">
        <v>33.873497</v>
      </c>
      <c r="AT88">
        <v>15.00005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1.8218399999999999</v>
      </c>
      <c r="BA88">
        <v>1.391564</v>
      </c>
      <c r="BB88">
        <v>1.4417500000000001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3075.8935650000008</v>
      </c>
    </row>
    <row r="89" spans="1:117">
      <c r="A89" t="s">
        <v>131</v>
      </c>
      <c r="B89">
        <v>0</v>
      </c>
      <c r="C89">
        <v>0</v>
      </c>
      <c r="D89">
        <v>10</v>
      </c>
      <c r="E89">
        <v>0</v>
      </c>
      <c r="F89">
        <v>0</v>
      </c>
      <c r="G89">
        <v>10</v>
      </c>
      <c r="H89">
        <v>0</v>
      </c>
      <c r="I89">
        <v>0</v>
      </c>
      <c r="J89">
        <v>10</v>
      </c>
      <c r="K89">
        <v>688.24901399999999</v>
      </c>
      <c r="L89">
        <v>438.59606000000002</v>
      </c>
      <c r="M89">
        <v>93.287599999999998</v>
      </c>
      <c r="N89">
        <v>119.59</v>
      </c>
      <c r="O89">
        <v>125.29529100000001</v>
      </c>
      <c r="P89">
        <v>140.75149999999999</v>
      </c>
      <c r="Q89">
        <v>20.755001</v>
      </c>
      <c r="R89">
        <v>43.05</v>
      </c>
      <c r="S89">
        <v>26.3187</v>
      </c>
      <c r="T89">
        <v>0</v>
      </c>
      <c r="U89">
        <v>418.77</v>
      </c>
      <c r="V89">
        <v>18.14</v>
      </c>
      <c r="W89">
        <v>44.311</v>
      </c>
      <c r="X89">
        <v>147.5155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8.7523569999999999</v>
      </c>
      <c r="AG89">
        <v>42.004984</v>
      </c>
      <c r="AH89">
        <v>122.366456</v>
      </c>
      <c r="AI89">
        <v>0</v>
      </c>
      <c r="AJ89">
        <v>0</v>
      </c>
      <c r="AK89">
        <v>56.429333999999997</v>
      </c>
      <c r="AL89">
        <v>66.814999999999998</v>
      </c>
      <c r="AM89">
        <v>16.588864999999998</v>
      </c>
      <c r="AN89">
        <v>1.00939</v>
      </c>
      <c r="AO89">
        <v>0</v>
      </c>
      <c r="AP89">
        <v>0</v>
      </c>
      <c r="AQ89">
        <v>26.273875</v>
      </c>
      <c r="AR89">
        <v>37.536000000000001</v>
      </c>
      <c r="AS89">
        <v>33.873497</v>
      </c>
      <c r="AT89">
        <v>15.00005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1.8218399999999999</v>
      </c>
      <c r="BA89">
        <v>1.391564</v>
      </c>
      <c r="BB89">
        <v>1.4417500000000001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3075.8935650000008</v>
      </c>
    </row>
    <row r="90" spans="1:117">
      <c r="A90" t="s">
        <v>132</v>
      </c>
      <c r="B90">
        <v>0</v>
      </c>
      <c r="C90">
        <v>0</v>
      </c>
      <c r="D90">
        <v>10</v>
      </c>
      <c r="E90">
        <v>0</v>
      </c>
      <c r="F90">
        <v>0</v>
      </c>
      <c r="G90">
        <v>10</v>
      </c>
      <c r="H90">
        <v>0</v>
      </c>
      <c r="I90">
        <v>0</v>
      </c>
      <c r="J90">
        <v>10</v>
      </c>
      <c r="K90">
        <v>688.24901399999999</v>
      </c>
      <c r="L90">
        <v>438.59606000000002</v>
      </c>
      <c r="M90">
        <v>93.287599999999998</v>
      </c>
      <c r="N90">
        <v>119.59</v>
      </c>
      <c r="O90">
        <v>125.29529100000001</v>
      </c>
      <c r="P90">
        <v>140.75149999999999</v>
      </c>
      <c r="Q90">
        <v>20.755001</v>
      </c>
      <c r="R90">
        <v>43.05</v>
      </c>
      <c r="S90">
        <v>26.3187</v>
      </c>
      <c r="T90">
        <v>0</v>
      </c>
      <c r="U90">
        <v>418.77</v>
      </c>
      <c r="V90">
        <v>18.14</v>
      </c>
      <c r="W90">
        <v>44.311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17.504714</v>
      </c>
      <c r="AG90">
        <v>42.004984</v>
      </c>
      <c r="AH90">
        <v>146.83974599999999</v>
      </c>
      <c r="AI90">
        <v>0</v>
      </c>
      <c r="AJ90">
        <v>0</v>
      </c>
      <c r="AK90">
        <v>56.429333999999997</v>
      </c>
      <c r="AL90">
        <v>66.814999999999998</v>
      </c>
      <c r="AM90">
        <v>16.588864999999998</v>
      </c>
      <c r="AN90">
        <v>1.00939</v>
      </c>
      <c r="AO90">
        <v>0</v>
      </c>
      <c r="AP90">
        <v>0</v>
      </c>
      <c r="AQ90">
        <v>26.273875</v>
      </c>
      <c r="AR90">
        <v>37.536000000000001</v>
      </c>
      <c r="AS90">
        <v>33.873497</v>
      </c>
      <c r="AT90">
        <v>15.00005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3123.1213010000006</v>
      </c>
    </row>
    <row r="91" spans="1:117">
      <c r="A91" t="s">
        <v>133</v>
      </c>
      <c r="B91">
        <v>0</v>
      </c>
      <c r="C91">
        <v>0</v>
      </c>
      <c r="D91">
        <v>10</v>
      </c>
      <c r="E91">
        <v>0</v>
      </c>
      <c r="F91">
        <v>0</v>
      </c>
      <c r="G91">
        <v>10</v>
      </c>
      <c r="H91">
        <v>0</v>
      </c>
      <c r="I91">
        <v>0</v>
      </c>
      <c r="J91">
        <v>10</v>
      </c>
      <c r="K91">
        <v>688.24901399999999</v>
      </c>
      <c r="L91">
        <v>438.59606000000002</v>
      </c>
      <c r="M91">
        <v>93.287599999999998</v>
      </c>
      <c r="N91">
        <v>119.59</v>
      </c>
      <c r="O91">
        <v>125.29529100000001</v>
      </c>
      <c r="P91">
        <v>140.75149999999999</v>
      </c>
      <c r="Q91">
        <v>20.755001</v>
      </c>
      <c r="R91">
        <v>43.05</v>
      </c>
      <c r="S91">
        <v>26.3187</v>
      </c>
      <c r="T91">
        <v>0</v>
      </c>
      <c r="U91">
        <v>418.77</v>
      </c>
      <c r="V91">
        <v>18.14</v>
      </c>
      <c r="W91">
        <v>44.311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17.504714</v>
      </c>
      <c r="AG91">
        <v>42.004984</v>
      </c>
      <c r="AH91">
        <v>146.83974599999999</v>
      </c>
      <c r="AI91">
        <v>0</v>
      </c>
      <c r="AJ91">
        <v>0</v>
      </c>
      <c r="AK91">
        <v>56.429333999999997</v>
      </c>
      <c r="AL91">
        <v>66.814999999999998</v>
      </c>
      <c r="AM91">
        <v>16.588864999999998</v>
      </c>
      <c r="AN91">
        <v>1.00939</v>
      </c>
      <c r="AO91">
        <v>0</v>
      </c>
      <c r="AP91">
        <v>0.25619999999999998</v>
      </c>
      <c r="AQ91">
        <v>26.273875</v>
      </c>
      <c r="AR91">
        <v>37.536000000000001</v>
      </c>
      <c r="AS91">
        <v>33.873497</v>
      </c>
      <c r="AT91">
        <v>15.00005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3123.3775010000004</v>
      </c>
    </row>
    <row r="92" spans="1:117">
      <c r="A92" t="s">
        <v>134</v>
      </c>
      <c r="B92">
        <v>0</v>
      </c>
      <c r="C92">
        <v>0</v>
      </c>
      <c r="D92">
        <v>10</v>
      </c>
      <c r="E92">
        <v>0</v>
      </c>
      <c r="F92">
        <v>0</v>
      </c>
      <c r="G92">
        <v>10</v>
      </c>
      <c r="H92">
        <v>0</v>
      </c>
      <c r="I92">
        <v>0</v>
      </c>
      <c r="J92">
        <v>10</v>
      </c>
      <c r="K92">
        <v>688.24901399999999</v>
      </c>
      <c r="L92">
        <v>438.59606000000002</v>
      </c>
      <c r="M92">
        <v>93.287599999999998</v>
      </c>
      <c r="N92">
        <v>119.59</v>
      </c>
      <c r="O92">
        <v>125.29529100000001</v>
      </c>
      <c r="P92">
        <v>140.75149999999999</v>
      </c>
      <c r="Q92">
        <v>20.755001</v>
      </c>
      <c r="R92">
        <v>43.05</v>
      </c>
      <c r="S92">
        <v>26.3187</v>
      </c>
      <c r="T92">
        <v>0</v>
      </c>
      <c r="U92">
        <v>418.77</v>
      </c>
      <c r="V92">
        <v>18.14</v>
      </c>
      <c r="W92">
        <v>44.311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17.504714</v>
      </c>
      <c r="AG92">
        <v>42.004984</v>
      </c>
      <c r="AH92">
        <v>146.83974599999999</v>
      </c>
      <c r="AI92">
        <v>0</v>
      </c>
      <c r="AJ92">
        <v>0</v>
      </c>
      <c r="AK92">
        <v>56.429333999999997</v>
      </c>
      <c r="AL92">
        <v>66.814999999999998</v>
      </c>
      <c r="AM92">
        <v>16.588864999999998</v>
      </c>
      <c r="AN92">
        <v>1.00939</v>
      </c>
      <c r="AO92">
        <v>0</v>
      </c>
      <c r="AP92">
        <v>0.25619999999999998</v>
      </c>
      <c r="AQ92">
        <v>26.273875</v>
      </c>
      <c r="AR92">
        <v>37.536000000000001</v>
      </c>
      <c r="AS92">
        <v>33.873497</v>
      </c>
      <c r="AT92">
        <v>15.00005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3123.3775010000004</v>
      </c>
    </row>
    <row r="93" spans="1:117">
      <c r="A93" t="s">
        <v>135</v>
      </c>
      <c r="B93">
        <v>0</v>
      </c>
      <c r="C93">
        <v>0</v>
      </c>
      <c r="D93">
        <v>10</v>
      </c>
      <c r="E93">
        <v>0</v>
      </c>
      <c r="F93">
        <v>0</v>
      </c>
      <c r="G93">
        <v>10</v>
      </c>
      <c r="H93">
        <v>0</v>
      </c>
      <c r="I93">
        <v>0</v>
      </c>
      <c r="J93">
        <v>10</v>
      </c>
      <c r="K93">
        <v>688.24901399999999</v>
      </c>
      <c r="L93">
        <v>438.59606000000002</v>
      </c>
      <c r="M93">
        <v>93.287599999999998</v>
      </c>
      <c r="N93">
        <v>119.59</v>
      </c>
      <c r="O93">
        <v>125.29529100000001</v>
      </c>
      <c r="P93">
        <v>140.75149999999999</v>
      </c>
      <c r="Q93">
        <v>20.755001</v>
      </c>
      <c r="R93">
        <v>43.05</v>
      </c>
      <c r="S93">
        <v>26.3187</v>
      </c>
      <c r="T93">
        <v>0</v>
      </c>
      <c r="U93">
        <v>418.77</v>
      </c>
      <c r="V93">
        <v>18.14</v>
      </c>
      <c r="W93">
        <v>44.311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17.504714</v>
      </c>
      <c r="AG93">
        <v>42.004984</v>
      </c>
      <c r="AH93">
        <v>146.83974599999999</v>
      </c>
      <c r="AI93">
        <v>0</v>
      </c>
      <c r="AJ93">
        <v>0</v>
      </c>
      <c r="AK93">
        <v>56.429333999999997</v>
      </c>
      <c r="AL93">
        <v>66.814999999999998</v>
      </c>
      <c r="AM93">
        <v>16.588864999999998</v>
      </c>
      <c r="AN93">
        <v>1.00939</v>
      </c>
      <c r="AO93">
        <v>0</v>
      </c>
      <c r="AP93">
        <v>0.25619999999999998</v>
      </c>
      <c r="AQ93">
        <v>26.273875</v>
      </c>
      <c r="AR93">
        <v>37.536000000000001</v>
      </c>
      <c r="AS93">
        <v>33.873497</v>
      </c>
      <c r="AT93">
        <v>14.950309000000001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3123.3277600000001</v>
      </c>
    </row>
    <row r="94" spans="1:117">
      <c r="A94" t="s">
        <v>136</v>
      </c>
      <c r="B94">
        <v>0</v>
      </c>
      <c r="C94">
        <v>0</v>
      </c>
      <c r="D94">
        <v>10</v>
      </c>
      <c r="E94">
        <v>0</v>
      </c>
      <c r="F94">
        <v>0</v>
      </c>
      <c r="G94">
        <v>10</v>
      </c>
      <c r="H94">
        <v>0</v>
      </c>
      <c r="I94">
        <v>0</v>
      </c>
      <c r="J94">
        <v>10</v>
      </c>
      <c r="K94">
        <v>688.24901399999999</v>
      </c>
      <c r="L94">
        <v>438.59606000000002</v>
      </c>
      <c r="M94">
        <v>93.287599999999998</v>
      </c>
      <c r="N94">
        <v>119.59</v>
      </c>
      <c r="O94">
        <v>125.29529100000001</v>
      </c>
      <c r="P94">
        <v>140.75149999999999</v>
      </c>
      <c r="Q94">
        <v>20.755001</v>
      </c>
      <c r="R94">
        <v>43.05</v>
      </c>
      <c r="S94">
        <v>26.3187</v>
      </c>
      <c r="T94">
        <v>0</v>
      </c>
      <c r="U94">
        <v>418.77</v>
      </c>
      <c r="V94">
        <v>18.14</v>
      </c>
      <c r="W94">
        <v>44.311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17.504714</v>
      </c>
      <c r="AG94">
        <v>42.004984</v>
      </c>
      <c r="AH94">
        <v>128.80679499999999</v>
      </c>
      <c r="AI94">
        <v>0</v>
      </c>
      <c r="AJ94">
        <v>0</v>
      </c>
      <c r="AK94">
        <v>56.429333999999997</v>
      </c>
      <c r="AL94">
        <v>66.814999999999998</v>
      </c>
      <c r="AM94">
        <v>16.588864999999998</v>
      </c>
      <c r="AN94">
        <v>1.00939</v>
      </c>
      <c r="AO94">
        <v>0</v>
      </c>
      <c r="AP94">
        <v>0.25619999999999998</v>
      </c>
      <c r="AQ94">
        <v>26.273875</v>
      </c>
      <c r="AR94">
        <v>37.536000000000001</v>
      </c>
      <c r="AS94">
        <v>33.873497</v>
      </c>
      <c r="AT94">
        <v>15.00005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1.4641679999999999</v>
      </c>
      <c r="BB94">
        <v>1.4417500000000001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3105.1630420000001</v>
      </c>
    </row>
    <row r="95" spans="1:117">
      <c r="A95" t="s">
        <v>137</v>
      </c>
      <c r="B95">
        <v>0</v>
      </c>
      <c r="C95">
        <v>0</v>
      </c>
      <c r="D95">
        <v>10</v>
      </c>
      <c r="E95">
        <v>0</v>
      </c>
      <c r="F95">
        <v>0</v>
      </c>
      <c r="G95">
        <v>10</v>
      </c>
      <c r="H95">
        <v>0</v>
      </c>
      <c r="I95">
        <v>0</v>
      </c>
      <c r="J95">
        <v>10</v>
      </c>
      <c r="K95">
        <v>688.24901399999999</v>
      </c>
      <c r="L95">
        <v>438.59606000000002</v>
      </c>
      <c r="M95">
        <v>93.287599999999998</v>
      </c>
      <c r="N95">
        <v>119.59</v>
      </c>
      <c r="O95">
        <v>125.29529100000001</v>
      </c>
      <c r="P95">
        <v>140.75149999999999</v>
      </c>
      <c r="Q95">
        <v>20.755001</v>
      </c>
      <c r="R95">
        <v>43.05</v>
      </c>
      <c r="S95">
        <v>26.3187</v>
      </c>
      <c r="T95">
        <v>0</v>
      </c>
      <c r="U95">
        <v>418.77</v>
      </c>
      <c r="V95">
        <v>18.14</v>
      </c>
      <c r="W95">
        <v>44.311</v>
      </c>
      <c r="X95">
        <v>147.5155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24.969522000000001</v>
      </c>
      <c r="AE95">
        <v>51.987209</v>
      </c>
      <c r="AF95">
        <v>16.886901999999999</v>
      </c>
      <c r="AG95">
        <v>42.004984</v>
      </c>
      <c r="AH95">
        <v>113.944472</v>
      </c>
      <c r="AI95">
        <v>0</v>
      </c>
      <c r="AJ95">
        <v>0</v>
      </c>
      <c r="AK95">
        <v>56.429333999999997</v>
      </c>
      <c r="AL95">
        <v>66.814999999999998</v>
      </c>
      <c r="AM95">
        <v>16.588864999999998</v>
      </c>
      <c r="AN95">
        <v>1.00939</v>
      </c>
      <c r="AO95">
        <v>0</v>
      </c>
      <c r="AP95">
        <v>0.25619999999999998</v>
      </c>
      <c r="AQ95">
        <v>26.273875</v>
      </c>
      <c r="AR95">
        <v>37.536000000000001</v>
      </c>
      <c r="AS95">
        <v>33.873497</v>
      </c>
      <c r="AT95">
        <v>15.00005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1.8218399999999999</v>
      </c>
      <c r="BA95">
        <v>1.2947599999999999</v>
      </c>
      <c r="BB95">
        <v>1.4417500000000001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3068.9134620000004</v>
      </c>
    </row>
    <row r="96" spans="1:117">
      <c r="A96" t="s">
        <v>138</v>
      </c>
      <c r="B96">
        <v>0</v>
      </c>
      <c r="C96">
        <v>0</v>
      </c>
      <c r="D96">
        <v>10.306100000000001</v>
      </c>
      <c r="E96">
        <v>0</v>
      </c>
      <c r="F96">
        <v>0</v>
      </c>
      <c r="G96">
        <v>10</v>
      </c>
      <c r="H96">
        <v>0</v>
      </c>
      <c r="I96">
        <v>0</v>
      </c>
      <c r="J96">
        <v>20</v>
      </c>
      <c r="K96">
        <v>688.24901399999999</v>
      </c>
      <c r="L96">
        <v>438.59606000000002</v>
      </c>
      <c r="M96">
        <v>93.287599999999998</v>
      </c>
      <c r="N96">
        <v>119.59</v>
      </c>
      <c r="O96">
        <v>125.29529100000001</v>
      </c>
      <c r="P96">
        <v>140.75149999999999</v>
      </c>
      <c r="Q96">
        <v>20.755001</v>
      </c>
      <c r="R96">
        <v>43.05</v>
      </c>
      <c r="S96">
        <v>26.3187</v>
      </c>
      <c r="T96">
        <v>0</v>
      </c>
      <c r="U96">
        <v>418.77</v>
      </c>
      <c r="V96">
        <v>18.14</v>
      </c>
      <c r="W96">
        <v>44.311</v>
      </c>
      <c r="X96">
        <v>147.5155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16.646349000000001</v>
      </c>
      <c r="AE96">
        <v>51.987209</v>
      </c>
      <c r="AF96">
        <v>16.886901999999999</v>
      </c>
      <c r="AG96">
        <v>42.004984</v>
      </c>
      <c r="AH96">
        <v>103.34268299999999</v>
      </c>
      <c r="AI96">
        <v>0</v>
      </c>
      <c r="AJ96">
        <v>0</v>
      </c>
      <c r="AK96">
        <v>56.429333999999997</v>
      </c>
      <c r="AL96">
        <v>66.814999999999998</v>
      </c>
      <c r="AM96">
        <v>16.588864999999998</v>
      </c>
      <c r="AN96">
        <v>1.00939</v>
      </c>
      <c r="AO96">
        <v>0</v>
      </c>
      <c r="AP96">
        <v>0.25619999999999998</v>
      </c>
      <c r="AQ96">
        <v>26.273875</v>
      </c>
      <c r="AR96">
        <v>37.536000000000001</v>
      </c>
      <c r="AS96">
        <v>33.873497</v>
      </c>
      <c r="AT96">
        <v>15.00005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1.2145600000000001</v>
      </c>
      <c r="BA96">
        <v>1.173754</v>
      </c>
      <c r="BB96">
        <v>1.4417500000000001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3059.5663140000001</v>
      </c>
    </row>
    <row r="97" spans="1:117">
      <c r="A97" t="s">
        <v>139</v>
      </c>
      <c r="B97">
        <v>0</v>
      </c>
      <c r="C97">
        <v>0</v>
      </c>
      <c r="D97">
        <v>10.306100000000001</v>
      </c>
      <c r="E97">
        <v>0</v>
      </c>
      <c r="F97">
        <v>0</v>
      </c>
      <c r="G97">
        <v>19.325800000000001</v>
      </c>
      <c r="H97">
        <v>0</v>
      </c>
      <c r="I97">
        <v>0</v>
      </c>
      <c r="J97">
        <v>20</v>
      </c>
      <c r="K97">
        <v>688.24901399999999</v>
      </c>
      <c r="L97">
        <v>438.59606000000002</v>
      </c>
      <c r="M97">
        <v>93.287599999999998</v>
      </c>
      <c r="N97">
        <v>119.59</v>
      </c>
      <c r="O97">
        <v>125.29529100000001</v>
      </c>
      <c r="P97">
        <v>140.75149999999999</v>
      </c>
      <c r="Q97">
        <v>20.755001</v>
      </c>
      <c r="R97">
        <v>43.05</v>
      </c>
      <c r="S97">
        <v>26.3187</v>
      </c>
      <c r="T97">
        <v>0</v>
      </c>
      <c r="U97">
        <v>418.77</v>
      </c>
      <c r="V97">
        <v>18.14</v>
      </c>
      <c r="W97">
        <v>43.704000000000001</v>
      </c>
      <c r="X97">
        <v>147.5155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8.3231739999999999</v>
      </c>
      <c r="AE97">
        <v>51.987209</v>
      </c>
      <c r="AF97">
        <v>16.886901999999999</v>
      </c>
      <c r="AG97">
        <v>42.004984</v>
      </c>
      <c r="AH97">
        <v>97.893163999999999</v>
      </c>
      <c r="AI97">
        <v>0</v>
      </c>
      <c r="AJ97">
        <v>0</v>
      </c>
      <c r="AK97">
        <v>56.429333999999997</v>
      </c>
      <c r="AL97">
        <v>66.814999999999998</v>
      </c>
      <c r="AM97">
        <v>16.588864999999998</v>
      </c>
      <c r="AN97">
        <v>1.00939</v>
      </c>
      <c r="AO97">
        <v>0</v>
      </c>
      <c r="AP97">
        <v>1.0247999999999999</v>
      </c>
      <c r="AQ97">
        <v>26.273875</v>
      </c>
      <c r="AR97">
        <v>37.536000000000001</v>
      </c>
      <c r="AS97">
        <v>33.873497</v>
      </c>
      <c r="AT97">
        <v>15.00005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0.60728000000000004</v>
      </c>
      <c r="BA97">
        <v>1.1132519999999999</v>
      </c>
      <c r="BB97">
        <v>1.4417500000000001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3054.6132380000008</v>
      </c>
    </row>
    <row r="98" spans="1:117">
      <c r="A98" t="s">
        <v>140</v>
      </c>
      <c r="B98">
        <v>0</v>
      </c>
      <c r="C98">
        <v>0</v>
      </c>
      <c r="D98">
        <v>10.306100000000001</v>
      </c>
      <c r="E98">
        <v>0</v>
      </c>
      <c r="F98">
        <v>0</v>
      </c>
      <c r="G98">
        <v>19.325800000000001</v>
      </c>
      <c r="H98">
        <v>0</v>
      </c>
      <c r="I98">
        <v>0</v>
      </c>
      <c r="J98">
        <v>20</v>
      </c>
      <c r="K98">
        <v>688.24901399999999</v>
      </c>
      <c r="L98">
        <v>438.59606000000002</v>
      </c>
      <c r="M98">
        <v>93.287599999999998</v>
      </c>
      <c r="N98">
        <v>119.59</v>
      </c>
      <c r="O98">
        <v>125.29529100000001</v>
      </c>
      <c r="P98">
        <v>140.75149999999999</v>
      </c>
      <c r="Q98">
        <v>20.755001</v>
      </c>
      <c r="R98">
        <v>43.05</v>
      </c>
      <c r="S98">
        <v>26.3187</v>
      </c>
      <c r="T98">
        <v>0</v>
      </c>
      <c r="U98">
        <v>418.77</v>
      </c>
      <c r="V98">
        <v>18.14</v>
      </c>
      <c r="W98">
        <v>43.704000000000001</v>
      </c>
      <c r="X98">
        <v>147.5155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8.3231739999999999</v>
      </c>
      <c r="AE98">
        <v>51.987209</v>
      </c>
      <c r="AF98">
        <v>16.886901999999999</v>
      </c>
      <c r="AG98">
        <v>42.004984</v>
      </c>
      <c r="AH98">
        <v>97.893163999999999</v>
      </c>
      <c r="AI98">
        <v>0</v>
      </c>
      <c r="AJ98">
        <v>0</v>
      </c>
      <c r="AK98">
        <v>56.429333999999997</v>
      </c>
      <c r="AL98">
        <v>66.814999999999998</v>
      </c>
      <c r="AM98">
        <v>16.588864999999998</v>
      </c>
      <c r="AN98">
        <v>1.00939</v>
      </c>
      <c r="AO98">
        <v>0</v>
      </c>
      <c r="AP98">
        <v>1.0247999999999999</v>
      </c>
      <c r="AQ98">
        <v>26.273875</v>
      </c>
      <c r="AR98">
        <v>37.536000000000001</v>
      </c>
      <c r="AS98">
        <v>33.873497</v>
      </c>
      <c r="AT98">
        <v>15.00005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0.60728000000000004</v>
      </c>
      <c r="BA98">
        <v>1.1132519999999999</v>
      </c>
      <c r="BB98">
        <v>1.4417500000000001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3054.6132380000008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0.10412795</v>
      </c>
      <c r="E99">
        <f t="shared" si="2"/>
        <v>0</v>
      </c>
      <c r="F99">
        <f t="shared" si="2"/>
        <v>0</v>
      </c>
      <c r="G99">
        <f t="shared" si="2"/>
        <v>0.10368476100000001</v>
      </c>
      <c r="H99">
        <f t="shared" si="2"/>
        <v>0</v>
      </c>
      <c r="I99">
        <f t="shared" si="2"/>
        <v>0</v>
      </c>
      <c r="J99">
        <f t="shared" si="2"/>
        <v>0.10869047625</v>
      </c>
      <c r="K99">
        <f t="shared" si="2"/>
        <v>11.295852674750002</v>
      </c>
      <c r="L99">
        <f t="shared" si="2"/>
        <v>9.0560306397500057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3.30687105225</v>
      </c>
      <c r="Q99">
        <f t="shared" si="2"/>
        <v>0.36638105175000002</v>
      </c>
      <c r="R99">
        <f t="shared" si="2"/>
        <v>0.85759173400000122</v>
      </c>
      <c r="S99">
        <f t="shared" si="2"/>
        <v>0.46595133575000053</v>
      </c>
      <c r="T99">
        <f t="shared" si="2"/>
        <v>7.0095654999999951E-3</v>
      </c>
      <c r="U99">
        <f t="shared" si="2"/>
        <v>10.050479999999991</v>
      </c>
      <c r="V99">
        <f t="shared" si="2"/>
        <v>0.38023929050000083</v>
      </c>
      <c r="W99">
        <f t="shared" si="2"/>
        <v>0.92249302500000097</v>
      </c>
      <c r="X99">
        <f t="shared" si="2"/>
        <v>3.0654743254999999</v>
      </c>
      <c r="Y99">
        <f t="shared" si="2"/>
        <v>0</v>
      </c>
      <c r="Z99">
        <f t="shared" si="2"/>
        <v>0.23446005000000011</v>
      </c>
      <c r="AA99">
        <f t="shared" si="2"/>
        <v>0.55299209999999943</v>
      </c>
      <c r="AB99">
        <f t="shared" si="2"/>
        <v>0.83995377799999971</v>
      </c>
      <c r="AC99">
        <f t="shared" si="2"/>
        <v>0.58832598125000046</v>
      </c>
      <c r="AD99">
        <f t="shared" si="2"/>
        <v>0.3379638742499998</v>
      </c>
      <c r="AE99">
        <f t="shared" si="2"/>
        <v>1.2476930159999982</v>
      </c>
      <c r="AF99">
        <f t="shared" si="2"/>
        <v>0.19584687174999973</v>
      </c>
      <c r="AG99">
        <f t="shared" si="2"/>
        <v>0.96849227300000129</v>
      </c>
      <c r="AH99">
        <f t="shared" si="2"/>
        <v>1.5060486792499992</v>
      </c>
      <c r="AI99">
        <f t="shared" si="2"/>
        <v>0.19900448225000006</v>
      </c>
      <c r="AJ99">
        <f t="shared" si="2"/>
        <v>0</v>
      </c>
      <c r="AK99">
        <f t="shared" si="2"/>
        <v>1.3543040160000015</v>
      </c>
      <c r="AL99">
        <f t="shared" si="2"/>
        <v>1.7127879999999962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4.2657300000000023E-2</v>
      </c>
      <c r="AQ99">
        <f t="shared" si="2"/>
        <v>0.27806517774999989</v>
      </c>
      <c r="AR99">
        <f t="shared" si="2"/>
        <v>1.0196820000000006</v>
      </c>
      <c r="AS99">
        <f t="shared" si="2"/>
        <v>0.81465760500000062</v>
      </c>
      <c r="AT99">
        <f t="shared" si="2"/>
        <v>0.35019901425000044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3.5050637999999981E-2</v>
      </c>
      <c r="AZ99">
        <f t="shared" si="3"/>
        <v>1.9935956000000001E-2</v>
      </c>
      <c r="BA99">
        <f t="shared" si="3"/>
        <v>1.7069859500000003E-2</v>
      </c>
      <c r="BB99">
        <f t="shared" si="3"/>
        <v>3.4151753500000014E-2</v>
      </c>
      <c r="BC99">
        <f t="shared" si="3"/>
        <v>1.8532200000000001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62.832312311750009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9.9680599999999995</v>
      </c>
      <c r="E3">
        <v>0</v>
      </c>
      <c r="F3">
        <v>0</v>
      </c>
      <c r="G3">
        <v>18.691914000000001</v>
      </c>
      <c r="H3">
        <v>0</v>
      </c>
      <c r="I3">
        <v>0</v>
      </c>
      <c r="J3">
        <v>19.344000000000001</v>
      </c>
      <c r="K3">
        <v>665.67444599999999</v>
      </c>
      <c r="L3">
        <v>424.21010899999999</v>
      </c>
      <c r="M3">
        <v>90.259103999999994</v>
      </c>
      <c r="N3">
        <v>115.66744799999999</v>
      </c>
      <c r="O3">
        <v>121.185605</v>
      </c>
      <c r="P3">
        <v>131.615116</v>
      </c>
      <c r="Q3">
        <v>20.074237</v>
      </c>
      <c r="R3">
        <v>41.63796</v>
      </c>
      <c r="S3">
        <v>25.841443999999999</v>
      </c>
      <c r="T3">
        <v>0.78343200000000002</v>
      </c>
      <c r="U3">
        <v>405.03434399999998</v>
      </c>
      <c r="V3">
        <v>17.545331000000001</v>
      </c>
      <c r="W3">
        <v>42.270508999999997</v>
      </c>
      <c r="X3">
        <v>142.67699200000001</v>
      </c>
      <c r="Y3">
        <v>0</v>
      </c>
      <c r="Z3">
        <v>6.3388350000000004</v>
      </c>
      <c r="AA3">
        <v>40.765622999999998</v>
      </c>
      <c r="AB3">
        <v>40.491408999999997</v>
      </c>
      <c r="AC3">
        <v>29.570779000000002</v>
      </c>
      <c r="AD3">
        <v>9.2576999999999998</v>
      </c>
      <c r="AE3">
        <v>50.282029000000001</v>
      </c>
      <c r="AF3">
        <v>16.333012</v>
      </c>
      <c r="AG3">
        <v>29.676487000000002</v>
      </c>
      <c r="AH3">
        <v>57.499352999999999</v>
      </c>
      <c r="AI3">
        <v>0</v>
      </c>
      <c r="AJ3">
        <v>0</v>
      </c>
      <c r="AK3">
        <v>54.578451999999999</v>
      </c>
      <c r="AL3">
        <v>51.698774</v>
      </c>
      <c r="AM3">
        <v>16.044750000000001</v>
      </c>
      <c r="AN3">
        <v>0.97628199999999998</v>
      </c>
      <c r="AO3">
        <v>0</v>
      </c>
      <c r="AP3">
        <v>0.49559300000000001</v>
      </c>
      <c r="AQ3">
        <v>25.412092000000001</v>
      </c>
      <c r="AR3">
        <v>51.253861999999998</v>
      </c>
      <c r="AS3">
        <v>33.308487999999997</v>
      </c>
      <c r="AT3">
        <v>12.495513000000001</v>
      </c>
      <c r="AU3">
        <v>0</v>
      </c>
      <c r="AV3">
        <v>0</v>
      </c>
      <c r="AW3">
        <v>0</v>
      </c>
      <c r="AX3">
        <v>0</v>
      </c>
      <c r="AY3">
        <v>1.408539</v>
      </c>
      <c r="AZ3">
        <v>0.58736100000000002</v>
      </c>
      <c r="BA3">
        <v>0.65540600000000004</v>
      </c>
      <c r="BB3">
        <v>1.347048</v>
      </c>
      <c r="BC3">
        <v>67.7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2890.6574380000002</v>
      </c>
    </row>
    <row r="4" spans="1:117">
      <c r="A4" t="s">
        <v>46</v>
      </c>
      <c r="B4">
        <v>0</v>
      </c>
      <c r="C4">
        <v>0</v>
      </c>
      <c r="D4">
        <v>9.9680599999999995</v>
      </c>
      <c r="E4">
        <v>0</v>
      </c>
      <c r="F4">
        <v>0</v>
      </c>
      <c r="G4">
        <v>18.691914000000001</v>
      </c>
      <c r="H4">
        <v>0</v>
      </c>
      <c r="I4">
        <v>0</v>
      </c>
      <c r="J4">
        <v>19.344000000000001</v>
      </c>
      <c r="K4">
        <v>665.67444599999999</v>
      </c>
      <c r="L4">
        <v>424.21010899999999</v>
      </c>
      <c r="M4">
        <v>90.259103999999994</v>
      </c>
      <c r="N4">
        <v>115.66744799999999</v>
      </c>
      <c r="O4">
        <v>121.185605</v>
      </c>
      <c r="P4">
        <v>131.615116</v>
      </c>
      <c r="Q4">
        <v>20.074237</v>
      </c>
      <c r="R4">
        <v>41.63796</v>
      </c>
      <c r="S4">
        <v>25.841443999999999</v>
      </c>
      <c r="T4">
        <v>0.78343200000000002</v>
      </c>
      <c r="U4">
        <v>405.03434399999998</v>
      </c>
      <c r="V4">
        <v>17.545331000000001</v>
      </c>
      <c r="W4">
        <v>42.270508999999997</v>
      </c>
      <c r="X4">
        <v>142.67699200000001</v>
      </c>
      <c r="Y4">
        <v>0</v>
      </c>
      <c r="Z4">
        <v>6.3388350000000004</v>
      </c>
      <c r="AA4">
        <v>40.765622999999998</v>
      </c>
      <c r="AB4">
        <v>40.491408999999997</v>
      </c>
      <c r="AC4">
        <v>29.570779000000002</v>
      </c>
      <c r="AD4">
        <v>9.2576999999999998</v>
      </c>
      <c r="AE4">
        <v>50.282029000000001</v>
      </c>
      <c r="AF4">
        <v>16.333012</v>
      </c>
      <c r="AG4">
        <v>29.676487000000002</v>
      </c>
      <c r="AH4">
        <v>57.499352999999999</v>
      </c>
      <c r="AI4">
        <v>0</v>
      </c>
      <c r="AJ4">
        <v>0</v>
      </c>
      <c r="AK4">
        <v>54.578451999999999</v>
      </c>
      <c r="AL4">
        <v>51.698774</v>
      </c>
      <c r="AM4">
        <v>16.044750000000001</v>
      </c>
      <c r="AN4">
        <v>0.97628199999999998</v>
      </c>
      <c r="AO4">
        <v>0</v>
      </c>
      <c r="AP4">
        <v>0.49559300000000001</v>
      </c>
      <c r="AQ4">
        <v>25.412092000000001</v>
      </c>
      <c r="AR4">
        <v>51.253861999999998</v>
      </c>
      <c r="AS4">
        <v>33.308487999999997</v>
      </c>
      <c r="AT4">
        <v>12.971495000000001</v>
      </c>
      <c r="AU4">
        <v>0</v>
      </c>
      <c r="AV4">
        <v>0</v>
      </c>
      <c r="AW4">
        <v>0</v>
      </c>
      <c r="AX4">
        <v>0</v>
      </c>
      <c r="AY4">
        <v>1.408539</v>
      </c>
      <c r="AZ4">
        <v>0.58736100000000002</v>
      </c>
      <c r="BA4">
        <v>0.65540600000000004</v>
      </c>
      <c r="BB4">
        <v>1.347048</v>
      </c>
      <c r="BC4">
        <v>67.7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2891.1334200000001</v>
      </c>
    </row>
    <row r="5" spans="1:117">
      <c r="A5" t="s">
        <v>47</v>
      </c>
      <c r="B5">
        <v>0</v>
      </c>
      <c r="C5">
        <v>0</v>
      </c>
      <c r="D5">
        <v>9.9680599999999995</v>
      </c>
      <c r="E5">
        <v>0</v>
      </c>
      <c r="F5">
        <v>0</v>
      </c>
      <c r="G5">
        <v>18.691914000000001</v>
      </c>
      <c r="H5">
        <v>0</v>
      </c>
      <c r="I5">
        <v>0</v>
      </c>
      <c r="J5">
        <v>19.344000000000001</v>
      </c>
      <c r="K5">
        <v>665.67444599999999</v>
      </c>
      <c r="L5">
        <v>424.21010899999999</v>
      </c>
      <c r="M5">
        <v>90.259103999999994</v>
      </c>
      <c r="N5">
        <v>115.66744799999999</v>
      </c>
      <c r="O5">
        <v>121.185605</v>
      </c>
      <c r="P5">
        <v>131.615116</v>
      </c>
      <c r="Q5">
        <v>20.074237</v>
      </c>
      <c r="R5">
        <v>41.63796</v>
      </c>
      <c r="S5">
        <v>25.841443999999999</v>
      </c>
      <c r="T5">
        <v>0.78343200000000002</v>
      </c>
      <c r="U5">
        <v>405.03434399999998</v>
      </c>
      <c r="V5">
        <v>17.545331000000001</v>
      </c>
      <c r="W5">
        <v>42.270508999999997</v>
      </c>
      <c r="X5">
        <v>142.67699200000001</v>
      </c>
      <c r="Y5">
        <v>0</v>
      </c>
      <c r="Z5">
        <v>6.3388350000000004</v>
      </c>
      <c r="AA5">
        <v>27.125124</v>
      </c>
      <c r="AB5">
        <v>40.491408999999997</v>
      </c>
      <c r="AC5">
        <v>29.570779000000002</v>
      </c>
      <c r="AD5">
        <v>9.2576999999999998</v>
      </c>
      <c r="AE5">
        <v>50.282029000000001</v>
      </c>
      <c r="AF5">
        <v>16.333012</v>
      </c>
      <c r="AG5">
        <v>29.676487000000002</v>
      </c>
      <c r="AH5">
        <v>57.499352999999999</v>
      </c>
      <c r="AI5">
        <v>0</v>
      </c>
      <c r="AJ5">
        <v>0</v>
      </c>
      <c r="AK5">
        <v>54.578451999999999</v>
      </c>
      <c r="AL5">
        <v>82.156096000000005</v>
      </c>
      <c r="AM5">
        <v>16.044750000000001</v>
      </c>
      <c r="AN5">
        <v>0.97628199999999998</v>
      </c>
      <c r="AO5">
        <v>0</v>
      </c>
      <c r="AP5">
        <v>0.49559300000000001</v>
      </c>
      <c r="AQ5">
        <v>25.412092000000001</v>
      </c>
      <c r="AR5">
        <v>47.516601999999999</v>
      </c>
      <c r="AS5">
        <v>33.308487999999997</v>
      </c>
      <c r="AT5">
        <v>12.346576000000001</v>
      </c>
      <c r="AU5">
        <v>0</v>
      </c>
      <c r="AV5">
        <v>0</v>
      </c>
      <c r="AW5">
        <v>0</v>
      </c>
      <c r="AX5">
        <v>0</v>
      </c>
      <c r="AY5">
        <v>1.408539</v>
      </c>
      <c r="AZ5">
        <v>0.58736100000000002</v>
      </c>
      <c r="BA5">
        <v>0.65540600000000004</v>
      </c>
      <c r="BB5">
        <v>1.347048</v>
      </c>
      <c r="BC5">
        <v>67.7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2903.5880640000009</v>
      </c>
    </row>
    <row r="6" spans="1:117">
      <c r="A6" t="s">
        <v>48</v>
      </c>
      <c r="B6">
        <v>0</v>
      </c>
      <c r="C6">
        <v>0</v>
      </c>
      <c r="D6">
        <v>9.9680599999999995</v>
      </c>
      <c r="E6">
        <v>0</v>
      </c>
      <c r="F6">
        <v>0</v>
      </c>
      <c r="G6">
        <v>18.691914000000001</v>
      </c>
      <c r="H6">
        <v>0</v>
      </c>
      <c r="I6">
        <v>0</v>
      </c>
      <c r="J6">
        <v>19.344000000000001</v>
      </c>
      <c r="K6">
        <v>665.67444599999999</v>
      </c>
      <c r="L6">
        <v>424.21010899999999</v>
      </c>
      <c r="M6">
        <v>90.259103999999994</v>
      </c>
      <c r="N6">
        <v>115.66744799999999</v>
      </c>
      <c r="O6">
        <v>121.185605</v>
      </c>
      <c r="P6">
        <v>131.615116</v>
      </c>
      <c r="Q6">
        <v>20.074237</v>
      </c>
      <c r="R6">
        <v>41.63796</v>
      </c>
      <c r="S6">
        <v>25.841443999999999</v>
      </c>
      <c r="T6">
        <v>0.78343200000000002</v>
      </c>
      <c r="U6">
        <v>405.03434399999998</v>
      </c>
      <c r="V6">
        <v>17.545331000000001</v>
      </c>
      <c r="W6">
        <v>42.270508999999997</v>
      </c>
      <c r="X6">
        <v>142.67699200000001</v>
      </c>
      <c r="Y6">
        <v>0</v>
      </c>
      <c r="Z6">
        <v>6.3388350000000004</v>
      </c>
      <c r="AA6">
        <v>27.125124</v>
      </c>
      <c r="AB6">
        <v>40.491408999999997</v>
      </c>
      <c r="AC6">
        <v>29.570779000000002</v>
      </c>
      <c r="AD6">
        <v>9.2576999999999998</v>
      </c>
      <c r="AE6">
        <v>50.282029000000001</v>
      </c>
      <c r="AF6">
        <v>16.333012</v>
      </c>
      <c r="AG6">
        <v>29.676487000000002</v>
      </c>
      <c r="AH6">
        <v>57.499352999999999</v>
      </c>
      <c r="AI6">
        <v>0</v>
      </c>
      <c r="AJ6">
        <v>0</v>
      </c>
      <c r="AK6">
        <v>54.578451999999999</v>
      </c>
      <c r="AL6">
        <v>82.156096000000005</v>
      </c>
      <c r="AM6">
        <v>16.044750000000001</v>
      </c>
      <c r="AN6">
        <v>0.97628199999999998</v>
      </c>
      <c r="AO6">
        <v>0</v>
      </c>
      <c r="AP6">
        <v>0.49559300000000001</v>
      </c>
      <c r="AQ6">
        <v>25.412092000000001</v>
      </c>
      <c r="AR6">
        <v>47.516601999999999</v>
      </c>
      <c r="AS6">
        <v>33.308487999999997</v>
      </c>
      <c r="AT6">
        <v>12.739749</v>
      </c>
      <c r="AU6">
        <v>0</v>
      </c>
      <c r="AV6">
        <v>0</v>
      </c>
      <c r="AW6">
        <v>0</v>
      </c>
      <c r="AX6">
        <v>0</v>
      </c>
      <c r="AY6">
        <v>1.408539</v>
      </c>
      <c r="AZ6">
        <v>0.58736100000000002</v>
      </c>
      <c r="BA6">
        <v>0.65540600000000004</v>
      </c>
      <c r="BB6">
        <v>1.347048</v>
      </c>
      <c r="BC6">
        <v>67.7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2903.9812370000009</v>
      </c>
    </row>
    <row r="7" spans="1:117">
      <c r="A7" t="s">
        <v>49</v>
      </c>
      <c r="B7">
        <v>0</v>
      </c>
      <c r="C7">
        <v>0</v>
      </c>
      <c r="D7">
        <v>9.9680599999999995</v>
      </c>
      <c r="E7">
        <v>0</v>
      </c>
      <c r="F7">
        <v>0</v>
      </c>
      <c r="G7">
        <v>18.691914000000001</v>
      </c>
      <c r="H7">
        <v>0</v>
      </c>
      <c r="I7">
        <v>0</v>
      </c>
      <c r="J7">
        <v>19.344000000000001</v>
      </c>
      <c r="K7">
        <v>604.10277099999996</v>
      </c>
      <c r="L7">
        <v>424.21010899999999</v>
      </c>
      <c r="M7">
        <v>90.259103999999994</v>
      </c>
      <c r="N7">
        <v>115.66744799999999</v>
      </c>
      <c r="O7">
        <v>121.185605</v>
      </c>
      <c r="P7">
        <v>131.615116</v>
      </c>
      <c r="Q7">
        <v>20.074237</v>
      </c>
      <c r="R7">
        <v>41.63796</v>
      </c>
      <c r="S7">
        <v>25.841443999999999</v>
      </c>
      <c r="T7">
        <v>0.78343200000000002</v>
      </c>
      <c r="U7">
        <v>405.03434399999998</v>
      </c>
      <c r="V7">
        <v>17.545331000000001</v>
      </c>
      <c r="W7">
        <v>42.270508999999997</v>
      </c>
      <c r="X7">
        <v>142.67699200000001</v>
      </c>
      <c r="Y7">
        <v>0</v>
      </c>
      <c r="Z7">
        <v>6.3388350000000004</v>
      </c>
      <c r="AA7">
        <v>27.125124</v>
      </c>
      <c r="AB7">
        <v>40.491408999999997</v>
      </c>
      <c r="AC7">
        <v>29.570779000000002</v>
      </c>
      <c r="AD7">
        <v>9.2576999999999998</v>
      </c>
      <c r="AE7">
        <v>50.282029000000001</v>
      </c>
      <c r="AF7">
        <v>16.333012</v>
      </c>
      <c r="AG7">
        <v>29.676487000000002</v>
      </c>
      <c r="AH7">
        <v>57.499352999999999</v>
      </c>
      <c r="AI7">
        <v>0</v>
      </c>
      <c r="AJ7">
        <v>0</v>
      </c>
      <c r="AK7">
        <v>54.578451999999999</v>
      </c>
      <c r="AL7">
        <v>82.156096000000005</v>
      </c>
      <c r="AM7">
        <v>16.044750000000001</v>
      </c>
      <c r="AN7">
        <v>0.97628199999999998</v>
      </c>
      <c r="AO7">
        <v>0</v>
      </c>
      <c r="AP7">
        <v>0.49559300000000001</v>
      </c>
      <c r="AQ7">
        <v>25.412092000000001</v>
      </c>
      <c r="AR7">
        <v>47.516601999999999</v>
      </c>
      <c r="AS7">
        <v>33.308487999999997</v>
      </c>
      <c r="AT7">
        <v>13.707988</v>
      </c>
      <c r="AU7">
        <v>0</v>
      </c>
      <c r="AV7">
        <v>0</v>
      </c>
      <c r="AW7">
        <v>0</v>
      </c>
      <c r="AX7">
        <v>0</v>
      </c>
      <c r="AY7">
        <v>1.408539</v>
      </c>
      <c r="AZ7">
        <v>0</v>
      </c>
      <c r="BA7">
        <v>0.65540600000000004</v>
      </c>
      <c r="BB7">
        <v>1.347048</v>
      </c>
      <c r="BC7">
        <v>49.33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2824.4204400000017</v>
      </c>
    </row>
    <row r="8" spans="1:117">
      <c r="A8" t="s">
        <v>50</v>
      </c>
      <c r="B8">
        <v>0</v>
      </c>
      <c r="C8">
        <v>0</v>
      </c>
      <c r="D8">
        <v>9.9680599999999995</v>
      </c>
      <c r="E8">
        <v>0</v>
      </c>
      <c r="F8">
        <v>0</v>
      </c>
      <c r="G8">
        <v>18.691914000000001</v>
      </c>
      <c r="H8">
        <v>0</v>
      </c>
      <c r="I8">
        <v>0</v>
      </c>
      <c r="J8">
        <v>19.344000000000001</v>
      </c>
      <c r="K8">
        <v>555.74277099999995</v>
      </c>
      <c r="L8">
        <v>424.21010899999999</v>
      </c>
      <c r="M8">
        <v>90.259103999999994</v>
      </c>
      <c r="N8">
        <v>115.66744799999999</v>
      </c>
      <c r="O8">
        <v>121.185605</v>
      </c>
      <c r="P8">
        <v>131.615116</v>
      </c>
      <c r="Q8">
        <v>20.074237</v>
      </c>
      <c r="R8">
        <v>41.63796</v>
      </c>
      <c r="S8">
        <v>25.841443999999999</v>
      </c>
      <c r="T8">
        <v>0.78343200000000002</v>
      </c>
      <c r="U8">
        <v>405.03434399999998</v>
      </c>
      <c r="V8">
        <v>17.545331000000001</v>
      </c>
      <c r="W8">
        <v>42.270508999999997</v>
      </c>
      <c r="X8">
        <v>142.67699200000001</v>
      </c>
      <c r="Y8">
        <v>0</v>
      </c>
      <c r="Z8">
        <v>6.3388350000000004</v>
      </c>
      <c r="AA8">
        <v>27.125124</v>
      </c>
      <c r="AB8">
        <v>40.491408999999997</v>
      </c>
      <c r="AC8">
        <v>29.570779000000002</v>
      </c>
      <c r="AD8">
        <v>9.2576999999999998</v>
      </c>
      <c r="AE8">
        <v>50.282029000000001</v>
      </c>
      <c r="AF8">
        <v>16.333012</v>
      </c>
      <c r="AG8">
        <v>29.676487000000002</v>
      </c>
      <c r="AH8">
        <v>57.499352999999999</v>
      </c>
      <c r="AI8">
        <v>0</v>
      </c>
      <c r="AJ8">
        <v>0</v>
      </c>
      <c r="AK8">
        <v>54.578451999999999</v>
      </c>
      <c r="AL8">
        <v>82.156096000000005</v>
      </c>
      <c r="AM8">
        <v>16.044750000000001</v>
      </c>
      <c r="AN8">
        <v>0.97628199999999998</v>
      </c>
      <c r="AO8">
        <v>0</v>
      </c>
      <c r="AP8">
        <v>0.49559300000000001</v>
      </c>
      <c r="AQ8">
        <v>25.412092000000001</v>
      </c>
      <c r="AR8">
        <v>47.516601999999999</v>
      </c>
      <c r="AS8">
        <v>33.308487999999997</v>
      </c>
      <c r="AT8">
        <v>14.508048</v>
      </c>
      <c r="AU8">
        <v>0</v>
      </c>
      <c r="AV8">
        <v>0</v>
      </c>
      <c r="AW8">
        <v>0</v>
      </c>
      <c r="AX8">
        <v>0</v>
      </c>
      <c r="AY8">
        <v>1.408539</v>
      </c>
      <c r="AZ8">
        <v>0</v>
      </c>
      <c r="BA8">
        <v>0.65540600000000004</v>
      </c>
      <c r="BB8">
        <v>1.347048</v>
      </c>
      <c r="BC8">
        <v>49.33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2776.8605000000016</v>
      </c>
    </row>
    <row r="9" spans="1:117">
      <c r="A9" t="s">
        <v>51</v>
      </c>
      <c r="B9">
        <v>0</v>
      </c>
      <c r="C9">
        <v>0</v>
      </c>
      <c r="D9">
        <v>9.9680599999999995</v>
      </c>
      <c r="E9">
        <v>0</v>
      </c>
      <c r="F9">
        <v>0</v>
      </c>
      <c r="G9">
        <v>18.691914000000001</v>
      </c>
      <c r="H9">
        <v>0</v>
      </c>
      <c r="I9">
        <v>0</v>
      </c>
      <c r="J9">
        <v>19.344000000000001</v>
      </c>
      <c r="K9">
        <v>507.38277099999999</v>
      </c>
      <c r="L9">
        <v>424.21010899999999</v>
      </c>
      <c r="M9">
        <v>90.259103999999994</v>
      </c>
      <c r="N9">
        <v>115.66744799999999</v>
      </c>
      <c r="O9">
        <v>121.185605</v>
      </c>
      <c r="P9">
        <v>131.615116</v>
      </c>
      <c r="Q9">
        <v>20.074237</v>
      </c>
      <c r="R9">
        <v>41.63796</v>
      </c>
      <c r="S9">
        <v>25.841443999999999</v>
      </c>
      <c r="T9">
        <v>0.78343200000000002</v>
      </c>
      <c r="U9">
        <v>405.03434399999998</v>
      </c>
      <c r="V9">
        <v>17.545331000000001</v>
      </c>
      <c r="W9">
        <v>42.270508999999997</v>
      </c>
      <c r="X9">
        <v>142.67699200000001</v>
      </c>
      <c r="Y9">
        <v>0</v>
      </c>
      <c r="Z9">
        <v>6.3388350000000004</v>
      </c>
      <c r="AA9">
        <v>27.125124</v>
      </c>
      <c r="AB9">
        <v>40.491408999999997</v>
      </c>
      <c r="AC9">
        <v>29.570779000000002</v>
      </c>
      <c r="AD9">
        <v>9.2576999999999998</v>
      </c>
      <c r="AE9">
        <v>50.282029000000001</v>
      </c>
      <c r="AF9">
        <v>16.333012</v>
      </c>
      <c r="AG9">
        <v>29.676487000000002</v>
      </c>
      <c r="AH9">
        <v>57.499352999999999</v>
      </c>
      <c r="AI9">
        <v>0</v>
      </c>
      <c r="AJ9">
        <v>0</v>
      </c>
      <c r="AK9">
        <v>54.578451999999999</v>
      </c>
      <c r="AL9">
        <v>82.156096000000005</v>
      </c>
      <c r="AM9">
        <v>16.044750000000001</v>
      </c>
      <c r="AN9">
        <v>0.97628199999999998</v>
      </c>
      <c r="AO9">
        <v>0</v>
      </c>
      <c r="AP9">
        <v>1.1150850000000001</v>
      </c>
      <c r="AQ9">
        <v>25.412092000000001</v>
      </c>
      <c r="AR9">
        <v>47.516601999999999</v>
      </c>
      <c r="AS9">
        <v>32.762445999999997</v>
      </c>
      <c r="AT9">
        <v>13.983546</v>
      </c>
      <c r="AU9">
        <v>0</v>
      </c>
      <c r="AV9">
        <v>0</v>
      </c>
      <c r="AW9">
        <v>0</v>
      </c>
      <c r="AX9">
        <v>0</v>
      </c>
      <c r="AY9">
        <v>1.408539</v>
      </c>
      <c r="AZ9">
        <v>0</v>
      </c>
      <c r="BA9">
        <v>0.65540600000000004</v>
      </c>
      <c r="BB9">
        <v>1.347048</v>
      </c>
      <c r="BC9">
        <v>49.33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2728.0494480000011</v>
      </c>
    </row>
    <row r="10" spans="1:117">
      <c r="A10" t="s">
        <v>52</v>
      </c>
      <c r="B10">
        <v>0</v>
      </c>
      <c r="C10">
        <v>0</v>
      </c>
      <c r="D10">
        <v>9.9680599999999995</v>
      </c>
      <c r="E10">
        <v>0</v>
      </c>
      <c r="F10">
        <v>0</v>
      </c>
      <c r="G10">
        <v>18.691914000000001</v>
      </c>
      <c r="H10">
        <v>0</v>
      </c>
      <c r="I10">
        <v>0</v>
      </c>
      <c r="J10">
        <v>19.344000000000001</v>
      </c>
      <c r="K10">
        <v>439.67877099999998</v>
      </c>
      <c r="L10">
        <v>424.21010899999999</v>
      </c>
      <c r="M10">
        <v>90.259103999999994</v>
      </c>
      <c r="N10">
        <v>115.66744799999999</v>
      </c>
      <c r="O10">
        <v>121.185605</v>
      </c>
      <c r="P10">
        <v>131.615116</v>
      </c>
      <c r="Q10">
        <v>20.074237</v>
      </c>
      <c r="R10">
        <v>41.63796</v>
      </c>
      <c r="S10">
        <v>25.841443999999999</v>
      </c>
      <c r="T10">
        <v>0.78343200000000002</v>
      </c>
      <c r="U10">
        <v>405.03434399999998</v>
      </c>
      <c r="V10">
        <v>17.545331000000001</v>
      </c>
      <c r="W10">
        <v>42.270508999999997</v>
      </c>
      <c r="X10">
        <v>142.67699200000001</v>
      </c>
      <c r="Y10">
        <v>0</v>
      </c>
      <c r="Z10">
        <v>6.3388350000000004</v>
      </c>
      <c r="AA10">
        <v>27.125124</v>
      </c>
      <c r="AB10">
        <v>40.491408999999997</v>
      </c>
      <c r="AC10">
        <v>29.570779000000002</v>
      </c>
      <c r="AD10">
        <v>9.2576999999999998</v>
      </c>
      <c r="AE10">
        <v>50.282029000000001</v>
      </c>
      <c r="AF10">
        <v>16.333012</v>
      </c>
      <c r="AG10">
        <v>29.676487000000002</v>
      </c>
      <c r="AH10">
        <v>57.499352999999999</v>
      </c>
      <c r="AI10">
        <v>0</v>
      </c>
      <c r="AJ10">
        <v>0</v>
      </c>
      <c r="AK10">
        <v>54.578451999999999</v>
      </c>
      <c r="AL10">
        <v>82.156096000000005</v>
      </c>
      <c r="AM10">
        <v>16.044750000000001</v>
      </c>
      <c r="AN10">
        <v>0.97628199999999998</v>
      </c>
      <c r="AO10">
        <v>0</v>
      </c>
      <c r="AP10">
        <v>1.1150850000000001</v>
      </c>
      <c r="AQ10">
        <v>25.412092000000001</v>
      </c>
      <c r="AR10">
        <v>47.516601999999999</v>
      </c>
      <c r="AS10">
        <v>32.762445999999997</v>
      </c>
      <c r="AT10">
        <v>12.261002</v>
      </c>
      <c r="AU10">
        <v>0</v>
      </c>
      <c r="AV10">
        <v>0</v>
      </c>
      <c r="AW10">
        <v>0</v>
      </c>
      <c r="AX10">
        <v>0</v>
      </c>
      <c r="AY10">
        <v>1.408539</v>
      </c>
      <c r="AZ10">
        <v>0</v>
      </c>
      <c r="BA10">
        <v>0.65540600000000004</v>
      </c>
      <c r="BB10">
        <v>1.347048</v>
      </c>
      <c r="BC10">
        <v>49.33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2658.6229040000012</v>
      </c>
    </row>
    <row r="11" spans="1:117">
      <c r="A11" t="s">
        <v>53</v>
      </c>
      <c r="B11">
        <v>0</v>
      </c>
      <c r="C11">
        <v>0</v>
      </c>
      <c r="D11">
        <v>0.16051799999999999</v>
      </c>
      <c r="E11">
        <v>0</v>
      </c>
      <c r="F11">
        <v>0</v>
      </c>
      <c r="G11">
        <v>18.691914000000001</v>
      </c>
      <c r="H11">
        <v>0</v>
      </c>
      <c r="I11">
        <v>0</v>
      </c>
      <c r="J11">
        <v>19.344000000000001</v>
      </c>
      <c r="K11">
        <v>366.25967000000003</v>
      </c>
      <c r="L11">
        <v>418.28662800000001</v>
      </c>
      <c r="M11">
        <v>90.259103999999994</v>
      </c>
      <c r="N11">
        <v>115.66744799999999</v>
      </c>
      <c r="O11">
        <v>121.185605</v>
      </c>
      <c r="P11">
        <v>131.61667299999999</v>
      </c>
      <c r="Q11">
        <v>11.924222</v>
      </c>
      <c r="R11">
        <v>41.63796</v>
      </c>
      <c r="S11">
        <v>14.633832999999999</v>
      </c>
      <c r="T11">
        <v>0.13508700000000001</v>
      </c>
      <c r="U11">
        <v>405.03434399999998</v>
      </c>
      <c r="V11">
        <v>17.545331000000001</v>
      </c>
      <c r="W11">
        <v>42.270508999999997</v>
      </c>
      <c r="X11">
        <v>142.67699200000001</v>
      </c>
      <c r="Y11">
        <v>0</v>
      </c>
      <c r="Z11">
        <v>6.3388350000000004</v>
      </c>
      <c r="AA11">
        <v>27.125124</v>
      </c>
      <c r="AB11">
        <v>40.491408999999997</v>
      </c>
      <c r="AC11">
        <v>29.570779000000002</v>
      </c>
      <c r="AD11">
        <v>9.2576999999999998</v>
      </c>
      <c r="AE11">
        <v>50.282029000000001</v>
      </c>
      <c r="AF11">
        <v>16.333012</v>
      </c>
      <c r="AG11">
        <v>29.676487000000002</v>
      </c>
      <c r="AH11">
        <v>57.499352999999999</v>
      </c>
      <c r="AI11">
        <v>0</v>
      </c>
      <c r="AJ11">
        <v>0</v>
      </c>
      <c r="AK11">
        <v>54.578451999999999</v>
      </c>
      <c r="AL11">
        <v>64.623468000000003</v>
      </c>
      <c r="AM11">
        <v>16.044750000000001</v>
      </c>
      <c r="AN11">
        <v>0.97628199999999998</v>
      </c>
      <c r="AO11">
        <v>0</v>
      </c>
      <c r="AP11">
        <v>1.1150850000000001</v>
      </c>
      <c r="AQ11">
        <v>25.412092000000001</v>
      </c>
      <c r="AR11">
        <v>51.253861999999998</v>
      </c>
      <c r="AS11">
        <v>32.762445999999997</v>
      </c>
      <c r="AT11">
        <v>10.474481000000001</v>
      </c>
      <c r="AU11">
        <v>0</v>
      </c>
      <c r="AV11">
        <v>0</v>
      </c>
      <c r="AW11">
        <v>0</v>
      </c>
      <c r="AX11">
        <v>0</v>
      </c>
      <c r="AY11">
        <v>1.408539</v>
      </c>
      <c r="AZ11">
        <v>0</v>
      </c>
      <c r="BA11">
        <v>0.65540600000000004</v>
      </c>
      <c r="BB11">
        <v>1.347048</v>
      </c>
      <c r="BC11">
        <v>49.33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2533.8864770000009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18.691914000000001</v>
      </c>
      <c r="H12">
        <v>0</v>
      </c>
      <c r="I12">
        <v>0</v>
      </c>
      <c r="J12">
        <v>19.344000000000001</v>
      </c>
      <c r="K12">
        <v>364.90331300000003</v>
      </c>
      <c r="L12">
        <v>418.28662800000001</v>
      </c>
      <c r="M12">
        <v>90.259103999999994</v>
      </c>
      <c r="N12">
        <v>115.66744799999999</v>
      </c>
      <c r="O12">
        <v>121.185605</v>
      </c>
      <c r="P12">
        <v>131.61667299999999</v>
      </c>
      <c r="Q12">
        <v>11.924222</v>
      </c>
      <c r="R12">
        <v>41.63796</v>
      </c>
      <c r="S12">
        <v>14.633832999999999</v>
      </c>
      <c r="T12">
        <v>0.13508700000000001</v>
      </c>
      <c r="U12">
        <v>405.03434399999998</v>
      </c>
      <c r="V12">
        <v>17.545331000000001</v>
      </c>
      <c r="W12">
        <v>42.270508999999997</v>
      </c>
      <c r="X12">
        <v>142.67699200000001</v>
      </c>
      <c r="Y12">
        <v>0</v>
      </c>
      <c r="Z12">
        <v>6.3388350000000004</v>
      </c>
      <c r="AA12">
        <v>27.125124</v>
      </c>
      <c r="AB12">
        <v>40.491408999999997</v>
      </c>
      <c r="AC12">
        <v>29.570779000000002</v>
      </c>
      <c r="AD12">
        <v>9.2576999999999998</v>
      </c>
      <c r="AE12">
        <v>50.282029000000001</v>
      </c>
      <c r="AF12">
        <v>16.333012</v>
      </c>
      <c r="AG12">
        <v>29.676487000000002</v>
      </c>
      <c r="AH12">
        <v>57.499352999999999</v>
      </c>
      <c r="AI12">
        <v>0</v>
      </c>
      <c r="AJ12">
        <v>0</v>
      </c>
      <c r="AK12">
        <v>54.578451999999999</v>
      </c>
      <c r="AL12">
        <v>64.623468000000003</v>
      </c>
      <c r="AM12">
        <v>16.044750000000001</v>
      </c>
      <c r="AN12">
        <v>0.97628199999999998</v>
      </c>
      <c r="AO12">
        <v>0</v>
      </c>
      <c r="AP12">
        <v>1.1150850000000001</v>
      </c>
      <c r="AQ12">
        <v>25.412092000000001</v>
      </c>
      <c r="AR12">
        <v>51.253861999999998</v>
      </c>
      <c r="AS12">
        <v>32.762445999999997</v>
      </c>
      <c r="AT12">
        <v>11.787476</v>
      </c>
      <c r="AU12">
        <v>0</v>
      </c>
      <c r="AV12">
        <v>0</v>
      </c>
      <c r="AW12">
        <v>0</v>
      </c>
      <c r="AX12">
        <v>0</v>
      </c>
      <c r="AY12">
        <v>1.408539</v>
      </c>
      <c r="AZ12">
        <v>0</v>
      </c>
      <c r="BA12">
        <v>0.65540600000000004</v>
      </c>
      <c r="BB12">
        <v>1.347048</v>
      </c>
      <c r="BC12">
        <v>49.33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2533.6825970000004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2.7366380000000001</v>
      </c>
      <c r="H13">
        <v>0</v>
      </c>
      <c r="I13">
        <v>0</v>
      </c>
      <c r="J13">
        <v>4.605715</v>
      </c>
      <c r="K13">
        <v>364.91071499999998</v>
      </c>
      <c r="L13">
        <v>418.28662800000001</v>
      </c>
      <c r="M13">
        <v>90.259103999999994</v>
      </c>
      <c r="N13">
        <v>115.66744799999999</v>
      </c>
      <c r="O13">
        <v>121.185605</v>
      </c>
      <c r="P13">
        <v>131.61667299999999</v>
      </c>
      <c r="Q13">
        <v>11.924222</v>
      </c>
      <c r="R13">
        <v>41.63796</v>
      </c>
      <c r="S13">
        <v>14.633832999999999</v>
      </c>
      <c r="T13">
        <v>0.13508700000000001</v>
      </c>
      <c r="U13">
        <v>405.03434399999998</v>
      </c>
      <c r="V13">
        <v>17.545331000000001</v>
      </c>
      <c r="W13">
        <v>42.270508999999997</v>
      </c>
      <c r="X13">
        <v>142.67699200000001</v>
      </c>
      <c r="Y13">
        <v>0</v>
      </c>
      <c r="Z13">
        <v>6.3388350000000004</v>
      </c>
      <c r="AA13">
        <v>27.125124</v>
      </c>
      <c r="AB13">
        <v>40.491408999999997</v>
      </c>
      <c r="AC13">
        <v>29.570779000000002</v>
      </c>
      <c r="AD13">
        <v>9.2576999999999998</v>
      </c>
      <c r="AE13">
        <v>50.282029000000001</v>
      </c>
      <c r="AF13">
        <v>16.333012</v>
      </c>
      <c r="AG13">
        <v>29.676487000000002</v>
      </c>
      <c r="AH13">
        <v>57.499352999999999</v>
      </c>
      <c r="AI13">
        <v>0</v>
      </c>
      <c r="AJ13">
        <v>0</v>
      </c>
      <c r="AK13">
        <v>54.578451999999999</v>
      </c>
      <c r="AL13">
        <v>64.623468000000003</v>
      </c>
      <c r="AM13">
        <v>16.044750000000001</v>
      </c>
      <c r="AN13">
        <v>0.97628199999999998</v>
      </c>
      <c r="AO13">
        <v>0</v>
      </c>
      <c r="AP13">
        <v>1.1150850000000001</v>
      </c>
      <c r="AQ13">
        <v>25.412092000000001</v>
      </c>
      <c r="AR13">
        <v>51.253861999999998</v>
      </c>
      <c r="AS13">
        <v>32.762445999999997</v>
      </c>
      <c r="AT13">
        <v>12.656732999999999</v>
      </c>
      <c r="AU13">
        <v>0</v>
      </c>
      <c r="AV13">
        <v>0</v>
      </c>
      <c r="AW13">
        <v>0</v>
      </c>
      <c r="AX13">
        <v>0</v>
      </c>
      <c r="AY13">
        <v>1.408539</v>
      </c>
      <c r="AZ13">
        <v>0</v>
      </c>
      <c r="BA13">
        <v>0.65540600000000004</v>
      </c>
      <c r="BB13">
        <v>1.347048</v>
      </c>
      <c r="BC13">
        <v>49.33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2503.8656950000004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364.90331300000003</v>
      </c>
      <c r="L14">
        <v>418.28662800000001</v>
      </c>
      <c r="M14">
        <v>90.259103999999994</v>
      </c>
      <c r="N14">
        <v>115.66744799999999</v>
      </c>
      <c r="O14">
        <v>121.185605</v>
      </c>
      <c r="P14">
        <v>131.61667299999999</v>
      </c>
      <c r="Q14">
        <v>11.924222</v>
      </c>
      <c r="R14">
        <v>41.63796</v>
      </c>
      <c r="S14">
        <v>14.633832999999999</v>
      </c>
      <c r="T14">
        <v>0.13508700000000001</v>
      </c>
      <c r="U14">
        <v>405.03434399999998</v>
      </c>
      <c r="V14">
        <v>17.545331000000001</v>
      </c>
      <c r="W14">
        <v>42.270508999999997</v>
      </c>
      <c r="X14">
        <v>142.67699200000001</v>
      </c>
      <c r="Y14">
        <v>0</v>
      </c>
      <c r="Z14">
        <v>6.3388350000000004</v>
      </c>
      <c r="AA14">
        <v>27.125124</v>
      </c>
      <c r="AB14">
        <v>40.491408999999997</v>
      </c>
      <c r="AC14">
        <v>29.570779000000002</v>
      </c>
      <c r="AD14">
        <v>9.2576999999999998</v>
      </c>
      <c r="AE14">
        <v>50.282029000000001</v>
      </c>
      <c r="AF14">
        <v>16.333012</v>
      </c>
      <c r="AG14">
        <v>29.676487000000002</v>
      </c>
      <c r="AH14">
        <v>57.499352999999999</v>
      </c>
      <c r="AI14">
        <v>0</v>
      </c>
      <c r="AJ14">
        <v>0</v>
      </c>
      <c r="AK14">
        <v>54.578451999999999</v>
      </c>
      <c r="AL14">
        <v>64.623468000000003</v>
      </c>
      <c r="AM14">
        <v>16.044750000000001</v>
      </c>
      <c r="AN14">
        <v>0.97628199999999998</v>
      </c>
      <c r="AO14">
        <v>0</v>
      </c>
      <c r="AP14">
        <v>1.1150850000000001</v>
      </c>
      <c r="AQ14">
        <v>25.412092000000001</v>
      </c>
      <c r="AR14">
        <v>51.253861999999998</v>
      </c>
      <c r="AS14">
        <v>32.762445999999997</v>
      </c>
      <c r="AT14">
        <v>11.521233000000001</v>
      </c>
      <c r="AU14">
        <v>0</v>
      </c>
      <c r="AV14">
        <v>0</v>
      </c>
      <c r="AW14">
        <v>0</v>
      </c>
      <c r="AX14">
        <v>0</v>
      </c>
      <c r="AY14">
        <v>1.408539</v>
      </c>
      <c r="AZ14">
        <v>0</v>
      </c>
      <c r="BA14">
        <v>0.65540600000000004</v>
      </c>
      <c r="BB14">
        <v>1.347048</v>
      </c>
      <c r="BC14">
        <v>49.33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2495.3804400000004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364.91071499999998</v>
      </c>
      <c r="L15">
        <v>418.28662800000001</v>
      </c>
      <c r="M15">
        <v>90.259103999999994</v>
      </c>
      <c r="N15">
        <v>115.66744799999999</v>
      </c>
      <c r="O15">
        <v>121.185605</v>
      </c>
      <c r="P15">
        <v>131.61667299999999</v>
      </c>
      <c r="Q15">
        <v>11.924222</v>
      </c>
      <c r="R15">
        <v>41.63796</v>
      </c>
      <c r="S15">
        <v>14.633832999999999</v>
      </c>
      <c r="T15">
        <v>0.13508700000000001</v>
      </c>
      <c r="U15">
        <v>405.03434399999998</v>
      </c>
      <c r="V15">
        <v>17.545331000000001</v>
      </c>
      <c r="W15">
        <v>42.270508999999997</v>
      </c>
      <c r="X15">
        <v>142.67699200000001</v>
      </c>
      <c r="Y15">
        <v>0</v>
      </c>
      <c r="Z15">
        <v>6.3388350000000004</v>
      </c>
      <c r="AA15">
        <v>27.125124</v>
      </c>
      <c r="AB15">
        <v>40.491408999999997</v>
      </c>
      <c r="AC15">
        <v>29.570779000000002</v>
      </c>
      <c r="AD15">
        <v>9.2576999999999998</v>
      </c>
      <c r="AE15">
        <v>50.282029000000001</v>
      </c>
      <c r="AF15">
        <v>16.333012</v>
      </c>
      <c r="AG15">
        <v>29.676487000000002</v>
      </c>
      <c r="AH15">
        <v>57.499352999999999</v>
      </c>
      <c r="AI15">
        <v>0</v>
      </c>
      <c r="AJ15">
        <v>0</v>
      </c>
      <c r="AK15">
        <v>54.578451999999999</v>
      </c>
      <c r="AL15">
        <v>76.761441000000005</v>
      </c>
      <c r="AM15">
        <v>16.044750000000001</v>
      </c>
      <c r="AN15">
        <v>0.97628199999999998</v>
      </c>
      <c r="AO15">
        <v>0</v>
      </c>
      <c r="AP15">
        <v>1.1150850000000001</v>
      </c>
      <c r="AQ15">
        <v>25.412092000000001</v>
      </c>
      <c r="AR15">
        <v>47.516601999999999</v>
      </c>
      <c r="AS15">
        <v>32.762445999999997</v>
      </c>
      <c r="AT15">
        <v>13.319627000000001</v>
      </c>
      <c r="AU15">
        <v>0</v>
      </c>
      <c r="AV15">
        <v>0</v>
      </c>
      <c r="AW15">
        <v>0</v>
      </c>
      <c r="AX15">
        <v>0</v>
      </c>
      <c r="AY15">
        <v>1.408539</v>
      </c>
      <c r="AZ15">
        <v>0</v>
      </c>
      <c r="BA15">
        <v>0.65540600000000004</v>
      </c>
      <c r="BB15">
        <v>1.347048</v>
      </c>
      <c r="BC15">
        <v>49.33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2505.5869490000009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364.90331300000003</v>
      </c>
      <c r="L16">
        <v>418.28662800000001</v>
      </c>
      <c r="M16">
        <v>90.259103999999994</v>
      </c>
      <c r="N16">
        <v>115.66744799999999</v>
      </c>
      <c r="O16">
        <v>121.185605</v>
      </c>
      <c r="P16">
        <v>131.61667299999999</v>
      </c>
      <c r="Q16">
        <v>11.924222</v>
      </c>
      <c r="R16">
        <v>41.63796</v>
      </c>
      <c r="S16">
        <v>14.633832999999999</v>
      </c>
      <c r="T16">
        <v>0.13508700000000001</v>
      </c>
      <c r="U16">
        <v>405.03434399999998</v>
      </c>
      <c r="V16">
        <v>17.545331000000001</v>
      </c>
      <c r="W16">
        <v>42.270508999999997</v>
      </c>
      <c r="X16">
        <v>142.67699200000001</v>
      </c>
      <c r="Y16">
        <v>0</v>
      </c>
      <c r="Z16">
        <v>6.3388350000000004</v>
      </c>
      <c r="AA16">
        <v>27.125124</v>
      </c>
      <c r="AB16">
        <v>40.491408999999997</v>
      </c>
      <c r="AC16">
        <v>29.570779000000002</v>
      </c>
      <c r="AD16">
        <v>9.2576999999999998</v>
      </c>
      <c r="AE16">
        <v>50.282029000000001</v>
      </c>
      <c r="AF16">
        <v>16.333012</v>
      </c>
      <c r="AG16">
        <v>29.676487000000002</v>
      </c>
      <c r="AH16">
        <v>57.499352999999999</v>
      </c>
      <c r="AI16">
        <v>0</v>
      </c>
      <c r="AJ16">
        <v>0</v>
      </c>
      <c r="AK16">
        <v>54.578451999999999</v>
      </c>
      <c r="AL16">
        <v>76.761441000000005</v>
      </c>
      <c r="AM16">
        <v>16.044750000000001</v>
      </c>
      <c r="AN16">
        <v>0.97628199999999998</v>
      </c>
      <c r="AO16">
        <v>0</v>
      </c>
      <c r="AP16">
        <v>1.1150850000000001</v>
      </c>
      <c r="AQ16">
        <v>25.412092000000001</v>
      </c>
      <c r="AR16">
        <v>47.516601999999999</v>
      </c>
      <c r="AS16">
        <v>32.762445999999997</v>
      </c>
      <c r="AT16">
        <v>10.692307</v>
      </c>
      <c r="AU16">
        <v>0</v>
      </c>
      <c r="AV16">
        <v>0</v>
      </c>
      <c r="AW16">
        <v>0</v>
      </c>
      <c r="AX16">
        <v>0</v>
      </c>
      <c r="AY16">
        <v>1.408539</v>
      </c>
      <c r="AZ16">
        <v>0</v>
      </c>
      <c r="BA16">
        <v>0.65540600000000004</v>
      </c>
      <c r="BB16">
        <v>1.347048</v>
      </c>
      <c r="BC16">
        <v>49.33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2502.9522270000007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364.91071499999998</v>
      </c>
      <c r="L17">
        <v>418.28662800000001</v>
      </c>
      <c r="M17">
        <v>90.259103999999994</v>
      </c>
      <c r="N17">
        <v>115.66744799999999</v>
      </c>
      <c r="O17">
        <v>121.185605</v>
      </c>
      <c r="P17">
        <v>131.61667299999999</v>
      </c>
      <c r="Q17">
        <v>11.924222</v>
      </c>
      <c r="R17">
        <v>33.248665000000003</v>
      </c>
      <c r="S17">
        <v>14.633832999999999</v>
      </c>
      <c r="T17">
        <v>0.206951</v>
      </c>
      <c r="U17">
        <v>405.03434399999998</v>
      </c>
      <c r="V17">
        <v>17.545331000000001</v>
      </c>
      <c r="W17">
        <v>42.270508999999997</v>
      </c>
      <c r="X17">
        <v>142.67699200000001</v>
      </c>
      <c r="Y17">
        <v>0</v>
      </c>
      <c r="Z17">
        <v>12.677671</v>
      </c>
      <c r="AA17">
        <v>27.125124</v>
      </c>
      <c r="AB17">
        <v>40.491408999999997</v>
      </c>
      <c r="AC17">
        <v>29.570779000000002</v>
      </c>
      <c r="AD17">
        <v>9.2576999999999998</v>
      </c>
      <c r="AE17">
        <v>50.282029000000001</v>
      </c>
      <c r="AF17">
        <v>16.333012</v>
      </c>
      <c r="AG17">
        <v>40.627220999999999</v>
      </c>
      <c r="AH17">
        <v>57.499352999999999</v>
      </c>
      <c r="AI17">
        <v>0</v>
      </c>
      <c r="AJ17">
        <v>0</v>
      </c>
      <c r="AK17">
        <v>54.578451999999999</v>
      </c>
      <c r="AL17">
        <v>76.761441000000005</v>
      </c>
      <c r="AM17">
        <v>16.044750000000001</v>
      </c>
      <c r="AN17">
        <v>0.97628199999999998</v>
      </c>
      <c r="AO17">
        <v>0</v>
      </c>
      <c r="AP17">
        <v>1.1150850000000001</v>
      </c>
      <c r="AQ17">
        <v>25.412092000000001</v>
      </c>
      <c r="AR17">
        <v>47.516601999999999</v>
      </c>
      <c r="AS17">
        <v>32.762445999999997</v>
      </c>
      <c r="AT17">
        <v>11.818185</v>
      </c>
      <c r="AU17">
        <v>0</v>
      </c>
      <c r="AV17">
        <v>0</v>
      </c>
      <c r="AW17">
        <v>0</v>
      </c>
      <c r="AX17">
        <v>0</v>
      </c>
      <c r="AY17">
        <v>1.408539</v>
      </c>
      <c r="AZ17">
        <v>0</v>
      </c>
      <c r="BA17">
        <v>0.65540600000000004</v>
      </c>
      <c r="BB17">
        <v>1.347048</v>
      </c>
      <c r="BC17">
        <v>49.33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2513.0576460000007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364.90331300000003</v>
      </c>
      <c r="L18">
        <v>418.28662800000001</v>
      </c>
      <c r="M18">
        <v>90.259103999999994</v>
      </c>
      <c r="N18">
        <v>115.66744799999999</v>
      </c>
      <c r="O18">
        <v>121.185605</v>
      </c>
      <c r="P18">
        <v>131.61667299999999</v>
      </c>
      <c r="Q18">
        <v>11.924222</v>
      </c>
      <c r="R18">
        <v>28.860474</v>
      </c>
      <c r="S18">
        <v>14.633832999999999</v>
      </c>
      <c r="T18">
        <v>0.206951</v>
      </c>
      <c r="U18">
        <v>405.03434399999998</v>
      </c>
      <c r="V18">
        <v>17.545331000000001</v>
      </c>
      <c r="W18">
        <v>42.270508999999997</v>
      </c>
      <c r="X18">
        <v>142.67699200000001</v>
      </c>
      <c r="Y18">
        <v>0</v>
      </c>
      <c r="Z18">
        <v>12.677671</v>
      </c>
      <c r="AA18">
        <v>27.125124</v>
      </c>
      <c r="AB18">
        <v>40.491408999999997</v>
      </c>
      <c r="AC18">
        <v>29.570779000000002</v>
      </c>
      <c r="AD18">
        <v>9.2576999999999998</v>
      </c>
      <c r="AE18">
        <v>50.282029000000001</v>
      </c>
      <c r="AF18">
        <v>8.166506</v>
      </c>
      <c r="AG18">
        <v>40.627220999999999</v>
      </c>
      <c r="AH18">
        <v>57.499352999999999</v>
      </c>
      <c r="AI18">
        <v>0</v>
      </c>
      <c r="AJ18">
        <v>0</v>
      </c>
      <c r="AK18">
        <v>54.578451999999999</v>
      </c>
      <c r="AL18">
        <v>76.761441000000005</v>
      </c>
      <c r="AM18">
        <v>16.044750000000001</v>
      </c>
      <c r="AN18">
        <v>0.97628199999999998</v>
      </c>
      <c r="AO18">
        <v>0</v>
      </c>
      <c r="AP18">
        <v>1.1150850000000001</v>
      </c>
      <c r="AQ18">
        <v>25.412092000000001</v>
      </c>
      <c r="AR18">
        <v>47.516601999999999</v>
      </c>
      <c r="AS18">
        <v>32.762445999999997</v>
      </c>
      <c r="AT18">
        <v>12.827165000000001</v>
      </c>
      <c r="AU18">
        <v>0</v>
      </c>
      <c r="AV18">
        <v>0</v>
      </c>
      <c r="AW18">
        <v>0</v>
      </c>
      <c r="AX18">
        <v>0</v>
      </c>
      <c r="AY18">
        <v>1.408539</v>
      </c>
      <c r="AZ18">
        <v>0</v>
      </c>
      <c r="BA18">
        <v>0.65540600000000004</v>
      </c>
      <c r="BB18">
        <v>1.347048</v>
      </c>
      <c r="BC18">
        <v>49.33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2501.504527000001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364.91071499999998</v>
      </c>
      <c r="L19">
        <v>418.28662800000001</v>
      </c>
      <c r="M19">
        <v>90.259103999999994</v>
      </c>
      <c r="N19">
        <v>115.66744799999999</v>
      </c>
      <c r="O19">
        <v>121.185605</v>
      </c>
      <c r="P19">
        <v>131.61667299999999</v>
      </c>
      <c r="Q19">
        <v>11.924222</v>
      </c>
      <c r="R19">
        <v>28.860474</v>
      </c>
      <c r="S19">
        <v>14.633832999999999</v>
      </c>
      <c r="T19">
        <v>0.206951</v>
      </c>
      <c r="U19">
        <v>405.03434399999998</v>
      </c>
      <c r="V19">
        <v>11.773531999999999</v>
      </c>
      <c r="W19">
        <v>28.538686999999999</v>
      </c>
      <c r="X19">
        <v>94.522231000000005</v>
      </c>
      <c r="Y19">
        <v>0</v>
      </c>
      <c r="Z19">
        <v>12.677671</v>
      </c>
      <c r="AA19">
        <v>27.125124</v>
      </c>
      <c r="AB19">
        <v>40.491408999999997</v>
      </c>
      <c r="AC19">
        <v>29.570779000000002</v>
      </c>
      <c r="AD19">
        <v>9.2576999999999998</v>
      </c>
      <c r="AE19">
        <v>50.282029000000001</v>
      </c>
      <c r="AF19">
        <v>8.166506</v>
      </c>
      <c r="AG19">
        <v>40.627220999999999</v>
      </c>
      <c r="AH19">
        <v>57.499352999999999</v>
      </c>
      <c r="AI19">
        <v>0</v>
      </c>
      <c r="AJ19">
        <v>0</v>
      </c>
      <c r="AK19">
        <v>54.578451999999999</v>
      </c>
      <c r="AL19">
        <v>76.761441000000005</v>
      </c>
      <c r="AM19">
        <v>16.044750000000001</v>
      </c>
      <c r="AN19">
        <v>0.97628199999999998</v>
      </c>
      <c r="AO19">
        <v>0</v>
      </c>
      <c r="AP19">
        <v>1.1150850000000001</v>
      </c>
      <c r="AQ19">
        <v>25.412092000000001</v>
      </c>
      <c r="AR19">
        <v>47.516601999999999</v>
      </c>
      <c r="AS19">
        <v>32.762445999999997</v>
      </c>
      <c r="AT19">
        <v>12.753567</v>
      </c>
      <c r="AU19">
        <v>0</v>
      </c>
      <c r="AV19">
        <v>0</v>
      </c>
      <c r="AW19">
        <v>0</v>
      </c>
      <c r="AX19">
        <v>0</v>
      </c>
      <c r="AY19">
        <v>1.408539</v>
      </c>
      <c r="AZ19">
        <v>0</v>
      </c>
      <c r="BA19">
        <v>0.65540600000000004</v>
      </c>
      <c r="BB19">
        <v>1.347048</v>
      </c>
      <c r="BC19">
        <v>20.309999999999999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2404.7599490000007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364.90331300000003</v>
      </c>
      <c r="L20">
        <v>418.28662800000001</v>
      </c>
      <c r="M20">
        <v>90.259103999999994</v>
      </c>
      <c r="N20">
        <v>115.66744799999999</v>
      </c>
      <c r="O20">
        <v>121.185605</v>
      </c>
      <c r="P20">
        <v>131.61667299999999</v>
      </c>
      <c r="Q20">
        <v>11.924222</v>
      </c>
      <c r="R20">
        <v>28.860474</v>
      </c>
      <c r="S20">
        <v>14.633832999999999</v>
      </c>
      <c r="T20">
        <v>0.206951</v>
      </c>
      <c r="U20">
        <v>405.03434399999998</v>
      </c>
      <c r="V20">
        <v>11.773531999999999</v>
      </c>
      <c r="W20">
        <v>28.538686999999999</v>
      </c>
      <c r="X20">
        <v>94.522231000000005</v>
      </c>
      <c r="Y20">
        <v>0</v>
      </c>
      <c r="Z20">
        <v>12.677671</v>
      </c>
      <c r="AA20">
        <v>27.125124</v>
      </c>
      <c r="AB20">
        <v>40.491408999999997</v>
      </c>
      <c r="AC20">
        <v>29.570779000000002</v>
      </c>
      <c r="AD20">
        <v>9.2576999999999998</v>
      </c>
      <c r="AE20">
        <v>50.282029000000001</v>
      </c>
      <c r="AF20">
        <v>8.166506</v>
      </c>
      <c r="AG20">
        <v>40.627220999999999</v>
      </c>
      <c r="AH20">
        <v>57.499352999999999</v>
      </c>
      <c r="AI20">
        <v>0</v>
      </c>
      <c r="AJ20">
        <v>0</v>
      </c>
      <c r="AK20">
        <v>54.578451999999999</v>
      </c>
      <c r="AL20">
        <v>76.761441000000005</v>
      </c>
      <c r="AM20">
        <v>16.044750000000001</v>
      </c>
      <c r="AN20">
        <v>0.97628199999999998</v>
      </c>
      <c r="AO20">
        <v>0</v>
      </c>
      <c r="AP20">
        <v>1.1150850000000001</v>
      </c>
      <c r="AQ20">
        <v>16.941393999999999</v>
      </c>
      <c r="AR20">
        <v>47.516601999999999</v>
      </c>
      <c r="AS20">
        <v>32.762445999999997</v>
      </c>
      <c r="AT20">
        <v>14.508048</v>
      </c>
      <c r="AU20">
        <v>0</v>
      </c>
      <c r="AV20">
        <v>0</v>
      </c>
      <c r="AW20">
        <v>0</v>
      </c>
      <c r="AX20">
        <v>0</v>
      </c>
      <c r="AY20">
        <v>1.408539</v>
      </c>
      <c r="AZ20">
        <v>0</v>
      </c>
      <c r="BA20">
        <v>0.65540600000000004</v>
      </c>
      <c r="BB20">
        <v>1.347048</v>
      </c>
      <c r="BC20">
        <v>20.309999999999999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2398.0363300000008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365.03889299999997</v>
      </c>
      <c r="L21">
        <v>418.28662800000001</v>
      </c>
      <c r="M21">
        <v>90.259103999999994</v>
      </c>
      <c r="N21">
        <v>115.66744799999999</v>
      </c>
      <c r="O21">
        <v>121.185605</v>
      </c>
      <c r="P21">
        <v>131.61667299999999</v>
      </c>
      <c r="Q21">
        <v>11.924222</v>
      </c>
      <c r="R21">
        <v>28.860474</v>
      </c>
      <c r="S21">
        <v>14.633832999999999</v>
      </c>
      <c r="T21">
        <v>0.27129999999999999</v>
      </c>
      <c r="U21">
        <v>405.03434399999998</v>
      </c>
      <c r="V21">
        <v>11.773531999999999</v>
      </c>
      <c r="W21">
        <v>28.538686999999999</v>
      </c>
      <c r="X21">
        <v>94.522231000000005</v>
      </c>
      <c r="Y21">
        <v>0</v>
      </c>
      <c r="Z21">
        <v>12.677671</v>
      </c>
      <c r="AA21">
        <v>27.125124</v>
      </c>
      <c r="AB21">
        <v>40.491408999999997</v>
      </c>
      <c r="AC21">
        <v>29.570779000000002</v>
      </c>
      <c r="AD21">
        <v>9.2576999999999998</v>
      </c>
      <c r="AE21">
        <v>50.282029000000001</v>
      </c>
      <c r="AF21">
        <v>8.166506</v>
      </c>
      <c r="AG21">
        <v>40.627220999999999</v>
      </c>
      <c r="AH21">
        <v>57.499352999999999</v>
      </c>
      <c r="AI21">
        <v>3.2381760000000002</v>
      </c>
      <c r="AJ21">
        <v>0</v>
      </c>
      <c r="AK21">
        <v>54.578451999999999</v>
      </c>
      <c r="AL21">
        <v>76.761441000000005</v>
      </c>
      <c r="AM21">
        <v>16.044750000000001</v>
      </c>
      <c r="AN21">
        <v>0.97628199999999998</v>
      </c>
      <c r="AO21">
        <v>0</v>
      </c>
      <c r="AP21">
        <v>1.1150850000000001</v>
      </c>
      <c r="AQ21">
        <v>0</v>
      </c>
      <c r="AR21">
        <v>47.516601999999999</v>
      </c>
      <c r="AS21">
        <v>32.762445999999997</v>
      </c>
      <c r="AT21">
        <v>14.508048</v>
      </c>
      <c r="AU21">
        <v>0</v>
      </c>
      <c r="AV21">
        <v>0</v>
      </c>
      <c r="AW21">
        <v>0</v>
      </c>
      <c r="AX21">
        <v>0</v>
      </c>
      <c r="AY21">
        <v>1.408539</v>
      </c>
      <c r="AZ21">
        <v>0.58736100000000002</v>
      </c>
      <c r="BA21">
        <v>0.65540600000000004</v>
      </c>
      <c r="BB21">
        <v>1.347048</v>
      </c>
      <c r="BC21">
        <v>20.309999999999999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2385.1204020000005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365.03160500000001</v>
      </c>
      <c r="L22">
        <v>418.28662800000001</v>
      </c>
      <c r="M22">
        <v>90.259103999999994</v>
      </c>
      <c r="N22">
        <v>115.66744799999999</v>
      </c>
      <c r="O22">
        <v>121.185605</v>
      </c>
      <c r="P22">
        <v>131.61667299999999</v>
      </c>
      <c r="Q22">
        <v>11.924222</v>
      </c>
      <c r="R22">
        <v>28.860474</v>
      </c>
      <c r="S22">
        <v>14.633832999999999</v>
      </c>
      <c r="T22">
        <v>0.27129999999999999</v>
      </c>
      <c r="U22">
        <v>405.03434399999998</v>
      </c>
      <c r="V22">
        <v>11.773531999999999</v>
      </c>
      <c r="W22">
        <v>28.538686999999999</v>
      </c>
      <c r="X22">
        <v>94.522231000000005</v>
      </c>
      <c r="Y22">
        <v>0</v>
      </c>
      <c r="Z22">
        <v>12.677671</v>
      </c>
      <c r="AA22">
        <v>27.125124</v>
      </c>
      <c r="AB22">
        <v>40.491408999999997</v>
      </c>
      <c r="AC22">
        <v>29.570779000000002</v>
      </c>
      <c r="AD22">
        <v>9.2576999999999998</v>
      </c>
      <c r="AE22">
        <v>50.282029000000001</v>
      </c>
      <c r="AF22">
        <v>8.166506</v>
      </c>
      <c r="AG22">
        <v>40.627220999999999</v>
      </c>
      <c r="AH22">
        <v>57.499352999999999</v>
      </c>
      <c r="AI22">
        <v>5.1810809999999998</v>
      </c>
      <c r="AJ22">
        <v>0</v>
      </c>
      <c r="AK22">
        <v>54.578451999999999</v>
      </c>
      <c r="AL22">
        <v>76.761441000000005</v>
      </c>
      <c r="AM22">
        <v>16.044750000000001</v>
      </c>
      <c r="AN22">
        <v>0.97628199999999998</v>
      </c>
      <c r="AO22">
        <v>0</v>
      </c>
      <c r="AP22">
        <v>1.1150850000000001</v>
      </c>
      <c r="AQ22">
        <v>0</v>
      </c>
      <c r="AR22">
        <v>47.516601999999999</v>
      </c>
      <c r="AS22">
        <v>32.762445999999997</v>
      </c>
      <c r="AT22">
        <v>14.508048</v>
      </c>
      <c r="AU22">
        <v>0</v>
      </c>
      <c r="AV22">
        <v>0</v>
      </c>
      <c r="AW22">
        <v>0</v>
      </c>
      <c r="AX22">
        <v>0</v>
      </c>
      <c r="AY22">
        <v>1.408539</v>
      </c>
      <c r="AZ22">
        <v>0.58736100000000002</v>
      </c>
      <c r="BA22">
        <v>0.65540600000000004</v>
      </c>
      <c r="BB22">
        <v>1.347048</v>
      </c>
      <c r="BC22">
        <v>20.309999999999999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2387.056019000001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365.25259</v>
      </c>
      <c r="L23">
        <v>418.28662800000001</v>
      </c>
      <c r="M23">
        <v>90.259103999999994</v>
      </c>
      <c r="N23">
        <v>115.66744799999999</v>
      </c>
      <c r="O23">
        <v>121.185605</v>
      </c>
      <c r="P23">
        <v>131.61667299999999</v>
      </c>
      <c r="Q23">
        <v>11.924222</v>
      </c>
      <c r="R23">
        <v>28.860474</v>
      </c>
      <c r="S23">
        <v>14.633832999999999</v>
      </c>
      <c r="T23">
        <v>0.39214100000000002</v>
      </c>
      <c r="U23">
        <v>405.03434399999998</v>
      </c>
      <c r="V23">
        <v>11.773531999999999</v>
      </c>
      <c r="W23">
        <v>28.538686999999999</v>
      </c>
      <c r="X23">
        <v>94.522231000000005</v>
      </c>
      <c r="Y23">
        <v>0</v>
      </c>
      <c r="Z23">
        <v>12.677671</v>
      </c>
      <c r="AA23">
        <v>27.125124</v>
      </c>
      <c r="AB23">
        <v>40.491408999999997</v>
      </c>
      <c r="AC23">
        <v>29.570779000000002</v>
      </c>
      <c r="AD23">
        <v>9.2576999999999998</v>
      </c>
      <c r="AE23">
        <v>50.282029000000001</v>
      </c>
      <c r="AF23">
        <v>0</v>
      </c>
      <c r="AG23">
        <v>40.627220999999999</v>
      </c>
      <c r="AH23">
        <v>57.499352999999999</v>
      </c>
      <c r="AI23">
        <v>10.362159999999999</v>
      </c>
      <c r="AJ23">
        <v>0</v>
      </c>
      <c r="AK23">
        <v>54.578451999999999</v>
      </c>
      <c r="AL23">
        <v>76.761441000000005</v>
      </c>
      <c r="AM23">
        <v>16.044750000000001</v>
      </c>
      <c r="AN23">
        <v>0.97628199999999998</v>
      </c>
      <c r="AO23">
        <v>0</v>
      </c>
      <c r="AP23">
        <v>1.7345759999999999</v>
      </c>
      <c r="AQ23">
        <v>0</v>
      </c>
      <c r="AR23">
        <v>47.516601999999999</v>
      </c>
      <c r="AS23">
        <v>32.762445999999997</v>
      </c>
      <c r="AT23">
        <v>14.508048</v>
      </c>
      <c r="AU23">
        <v>0</v>
      </c>
      <c r="AV23">
        <v>0</v>
      </c>
      <c r="AW23">
        <v>0</v>
      </c>
      <c r="AX23">
        <v>0</v>
      </c>
      <c r="AY23">
        <v>1.408539</v>
      </c>
      <c r="AZ23">
        <v>0.58736100000000002</v>
      </c>
      <c r="BA23">
        <v>0.65540600000000004</v>
      </c>
      <c r="BB23">
        <v>1.347048</v>
      </c>
      <c r="BC23">
        <v>20.309999999999999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2385.0319090000003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365.24549200000001</v>
      </c>
      <c r="L24">
        <v>418.28662800000001</v>
      </c>
      <c r="M24">
        <v>90.259103999999994</v>
      </c>
      <c r="N24">
        <v>115.66744799999999</v>
      </c>
      <c r="O24">
        <v>121.185605</v>
      </c>
      <c r="P24">
        <v>131.61667299999999</v>
      </c>
      <c r="Q24">
        <v>11.924222</v>
      </c>
      <c r="R24">
        <v>28.860474</v>
      </c>
      <c r="S24">
        <v>14.633832999999999</v>
      </c>
      <c r="T24">
        <v>0.39214100000000002</v>
      </c>
      <c r="U24">
        <v>405.03434399999998</v>
      </c>
      <c r="V24">
        <v>11.773531999999999</v>
      </c>
      <c r="W24">
        <v>28.538686999999999</v>
      </c>
      <c r="X24">
        <v>94.522231000000005</v>
      </c>
      <c r="Y24">
        <v>0</v>
      </c>
      <c r="Z24">
        <v>12.677671</v>
      </c>
      <c r="AA24">
        <v>27.125124</v>
      </c>
      <c r="AB24">
        <v>40.491408999999997</v>
      </c>
      <c r="AC24">
        <v>29.570779000000002</v>
      </c>
      <c r="AD24">
        <v>9.2576999999999998</v>
      </c>
      <c r="AE24">
        <v>50.282029000000001</v>
      </c>
      <c r="AF24">
        <v>0</v>
      </c>
      <c r="AG24">
        <v>40.627220999999999</v>
      </c>
      <c r="AH24">
        <v>57.499352999999999</v>
      </c>
      <c r="AI24">
        <v>50.645060000000001</v>
      </c>
      <c r="AJ24">
        <v>0</v>
      </c>
      <c r="AK24">
        <v>54.578451999999999</v>
      </c>
      <c r="AL24">
        <v>76.761441000000005</v>
      </c>
      <c r="AM24">
        <v>16.044750000000001</v>
      </c>
      <c r="AN24">
        <v>0.97628199999999998</v>
      </c>
      <c r="AO24">
        <v>0</v>
      </c>
      <c r="AP24">
        <v>1.7345759999999999</v>
      </c>
      <c r="AQ24">
        <v>0</v>
      </c>
      <c r="AR24">
        <v>47.516601999999999</v>
      </c>
      <c r="AS24">
        <v>32.762445999999997</v>
      </c>
      <c r="AT24">
        <v>14.508048</v>
      </c>
      <c r="AU24">
        <v>0</v>
      </c>
      <c r="AV24">
        <v>0</v>
      </c>
      <c r="AW24">
        <v>0</v>
      </c>
      <c r="AX24">
        <v>0</v>
      </c>
      <c r="AY24">
        <v>1.408539</v>
      </c>
      <c r="AZ24">
        <v>0.86027699999999996</v>
      </c>
      <c r="BA24">
        <v>0.65540600000000004</v>
      </c>
      <c r="BB24">
        <v>1.347048</v>
      </c>
      <c r="BC24">
        <v>20.309999999999999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2425.5806270000003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365.13106099999999</v>
      </c>
      <c r="L25">
        <v>418.28662800000001</v>
      </c>
      <c r="M25">
        <v>90.259103999999994</v>
      </c>
      <c r="N25">
        <v>115.66744799999999</v>
      </c>
      <c r="O25">
        <v>121.185605</v>
      </c>
      <c r="P25">
        <v>131.61667299999999</v>
      </c>
      <c r="Q25">
        <v>11.924222</v>
      </c>
      <c r="R25">
        <v>28.860474</v>
      </c>
      <c r="S25">
        <v>14.633832999999999</v>
      </c>
      <c r="T25">
        <v>0.39472499999999999</v>
      </c>
      <c r="U25">
        <v>405.03434399999998</v>
      </c>
      <c r="V25">
        <v>11.773531999999999</v>
      </c>
      <c r="W25">
        <v>28.538686999999999</v>
      </c>
      <c r="X25">
        <v>94.522231000000005</v>
      </c>
      <c r="Y25">
        <v>0</v>
      </c>
      <c r="Z25">
        <v>12.677671</v>
      </c>
      <c r="AA25">
        <v>27.125124</v>
      </c>
      <c r="AB25">
        <v>40.491408999999997</v>
      </c>
      <c r="AC25">
        <v>29.570779000000002</v>
      </c>
      <c r="AD25">
        <v>9.2576999999999998</v>
      </c>
      <c r="AE25">
        <v>50.282029000000001</v>
      </c>
      <c r="AF25">
        <v>0</v>
      </c>
      <c r="AG25">
        <v>40.627220999999999</v>
      </c>
      <c r="AH25">
        <v>57.499352999999999</v>
      </c>
      <c r="AI25">
        <v>50.645060000000001</v>
      </c>
      <c r="AJ25">
        <v>0</v>
      </c>
      <c r="AK25">
        <v>54.578451999999999</v>
      </c>
      <c r="AL25">
        <v>76.761441000000005</v>
      </c>
      <c r="AM25">
        <v>16.044750000000001</v>
      </c>
      <c r="AN25">
        <v>0.97628199999999998</v>
      </c>
      <c r="AO25">
        <v>0</v>
      </c>
      <c r="AP25">
        <v>1.7345759999999999</v>
      </c>
      <c r="AQ25">
        <v>0</v>
      </c>
      <c r="AR25">
        <v>51.253861999999998</v>
      </c>
      <c r="AS25">
        <v>32.762445999999997</v>
      </c>
      <c r="AT25">
        <v>14.508048</v>
      </c>
      <c r="AU25">
        <v>0</v>
      </c>
      <c r="AV25">
        <v>0</v>
      </c>
      <c r="AW25">
        <v>0</v>
      </c>
      <c r="AX25">
        <v>0</v>
      </c>
      <c r="AY25">
        <v>1.408539</v>
      </c>
      <c r="AZ25">
        <v>1.174722</v>
      </c>
      <c r="BA25">
        <v>0.65540600000000004</v>
      </c>
      <c r="BB25">
        <v>1.347048</v>
      </c>
      <c r="BC25">
        <v>20.309999999999999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2429.520485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365.12385399999999</v>
      </c>
      <c r="L26">
        <v>418.28662800000001</v>
      </c>
      <c r="M26">
        <v>90.259103999999994</v>
      </c>
      <c r="N26">
        <v>115.66744799999999</v>
      </c>
      <c r="O26">
        <v>121.185605</v>
      </c>
      <c r="P26">
        <v>131.61667299999999</v>
      </c>
      <c r="Q26">
        <v>11.924222</v>
      </c>
      <c r="R26">
        <v>28.860474</v>
      </c>
      <c r="S26">
        <v>14.633832999999999</v>
      </c>
      <c r="T26">
        <v>0.39472499999999999</v>
      </c>
      <c r="U26">
        <v>405.03434399999998</v>
      </c>
      <c r="V26">
        <v>11.773531999999999</v>
      </c>
      <c r="W26">
        <v>28.538686999999999</v>
      </c>
      <c r="X26">
        <v>94.522231000000005</v>
      </c>
      <c r="Y26">
        <v>0</v>
      </c>
      <c r="Z26">
        <v>12.677671</v>
      </c>
      <c r="AA26">
        <v>27.125124</v>
      </c>
      <c r="AB26">
        <v>40.491408999999997</v>
      </c>
      <c r="AC26">
        <v>29.570779000000002</v>
      </c>
      <c r="AD26">
        <v>9.2576999999999998</v>
      </c>
      <c r="AE26">
        <v>50.282029000000001</v>
      </c>
      <c r="AF26">
        <v>0</v>
      </c>
      <c r="AG26">
        <v>40.627220999999999</v>
      </c>
      <c r="AH26">
        <v>57.499352999999999</v>
      </c>
      <c r="AI26">
        <v>50.645060000000001</v>
      </c>
      <c r="AJ26">
        <v>0</v>
      </c>
      <c r="AK26">
        <v>54.578451999999999</v>
      </c>
      <c r="AL26">
        <v>76.761441000000005</v>
      </c>
      <c r="AM26">
        <v>16.044750000000001</v>
      </c>
      <c r="AN26">
        <v>0.97628199999999998</v>
      </c>
      <c r="AO26">
        <v>0</v>
      </c>
      <c r="AP26">
        <v>1.7345759999999999</v>
      </c>
      <c r="AQ26">
        <v>0</v>
      </c>
      <c r="AR26">
        <v>51.253861999999998</v>
      </c>
      <c r="AS26">
        <v>32.762445999999997</v>
      </c>
      <c r="AT26">
        <v>14.508048</v>
      </c>
      <c r="AU26">
        <v>0</v>
      </c>
      <c r="AV26">
        <v>0</v>
      </c>
      <c r="AW26">
        <v>0</v>
      </c>
      <c r="AX26">
        <v>0</v>
      </c>
      <c r="AY26">
        <v>1.408539</v>
      </c>
      <c r="AZ26">
        <v>1.174722</v>
      </c>
      <c r="BA26">
        <v>0.65540600000000004</v>
      </c>
      <c r="BB26">
        <v>1.347048</v>
      </c>
      <c r="BC26">
        <v>20.309999999999999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2429.5132780000004</v>
      </c>
    </row>
    <row r="27" spans="1:117">
      <c r="A27" t="s">
        <v>69</v>
      </c>
      <c r="B27">
        <v>0</v>
      </c>
      <c r="C27">
        <v>0</v>
      </c>
      <c r="D27">
        <v>19.344000000000001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364.16163599999999</v>
      </c>
      <c r="L27">
        <v>418.28662800000001</v>
      </c>
      <c r="M27">
        <v>90.259103999999994</v>
      </c>
      <c r="N27">
        <v>115.66744799999999</v>
      </c>
      <c r="O27">
        <v>121.185605</v>
      </c>
      <c r="P27">
        <v>131.61667299999999</v>
      </c>
      <c r="Q27">
        <v>11.585303</v>
      </c>
      <c r="R27">
        <v>28.860474</v>
      </c>
      <c r="S27">
        <v>13.594557</v>
      </c>
      <c r="T27">
        <v>0.39472499999999999</v>
      </c>
      <c r="U27">
        <v>405.03434399999998</v>
      </c>
      <c r="V27">
        <v>11.773531999999999</v>
      </c>
      <c r="W27">
        <v>28.538686999999999</v>
      </c>
      <c r="X27">
        <v>94.522231000000005</v>
      </c>
      <c r="Y27">
        <v>0</v>
      </c>
      <c r="Z27">
        <v>19.016506</v>
      </c>
      <c r="AA27">
        <v>27.125124</v>
      </c>
      <c r="AB27">
        <v>40.491408999999997</v>
      </c>
      <c r="AC27">
        <v>29.570779000000002</v>
      </c>
      <c r="AD27">
        <v>9.2576999999999998</v>
      </c>
      <c r="AE27">
        <v>50.282029000000001</v>
      </c>
      <c r="AF27">
        <v>0</v>
      </c>
      <c r="AG27">
        <v>40.627220999999999</v>
      </c>
      <c r="AH27">
        <v>57.499352999999999</v>
      </c>
      <c r="AI27">
        <v>50.645060000000001</v>
      </c>
      <c r="AJ27">
        <v>0</v>
      </c>
      <c r="AK27">
        <v>54.578451999999999</v>
      </c>
      <c r="AL27">
        <v>76.761441000000005</v>
      </c>
      <c r="AM27">
        <v>16.044750000000001</v>
      </c>
      <c r="AN27">
        <v>0.97628199999999998</v>
      </c>
      <c r="AO27">
        <v>0</v>
      </c>
      <c r="AP27">
        <v>1.7345759999999999</v>
      </c>
      <c r="AQ27">
        <v>0</v>
      </c>
      <c r="AR27">
        <v>51.253861999999998</v>
      </c>
      <c r="AS27">
        <v>32.762445999999997</v>
      </c>
      <c r="AT27">
        <v>14.508048</v>
      </c>
      <c r="AU27">
        <v>0</v>
      </c>
      <c r="AV27">
        <v>0</v>
      </c>
      <c r="AW27">
        <v>0</v>
      </c>
      <c r="AX27">
        <v>0</v>
      </c>
      <c r="AY27">
        <v>1.408539</v>
      </c>
      <c r="AZ27">
        <v>1.174722</v>
      </c>
      <c r="BA27">
        <v>0.65540600000000004</v>
      </c>
      <c r="BB27">
        <v>1.347048</v>
      </c>
      <c r="BC27">
        <v>20.309999999999999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2452.8557000000005</v>
      </c>
    </row>
    <row r="28" spans="1:117">
      <c r="A28" t="s">
        <v>70</v>
      </c>
      <c r="B28">
        <v>0</v>
      </c>
      <c r="C28">
        <v>0</v>
      </c>
      <c r="D28">
        <v>24.294491000000001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364.14650999999998</v>
      </c>
      <c r="L28">
        <v>358.53205100000002</v>
      </c>
      <c r="M28">
        <v>90.259103999999994</v>
      </c>
      <c r="N28">
        <v>115.66744799999999</v>
      </c>
      <c r="O28">
        <v>121.185605</v>
      </c>
      <c r="P28">
        <v>131.61667299999999</v>
      </c>
      <c r="Q28">
        <v>11.585303</v>
      </c>
      <c r="R28">
        <v>28.860474</v>
      </c>
      <c r="S28">
        <v>13.594557</v>
      </c>
      <c r="T28">
        <v>0.39472499999999999</v>
      </c>
      <c r="U28">
        <v>405.03434399999998</v>
      </c>
      <c r="V28">
        <v>11.773531999999999</v>
      </c>
      <c r="W28">
        <v>28.538686999999999</v>
      </c>
      <c r="X28">
        <v>94.522231000000005</v>
      </c>
      <c r="Y28">
        <v>0</v>
      </c>
      <c r="Z28">
        <v>19.016506</v>
      </c>
      <c r="AA28">
        <v>27.125124</v>
      </c>
      <c r="AB28">
        <v>40.491408999999997</v>
      </c>
      <c r="AC28">
        <v>29.570779000000002</v>
      </c>
      <c r="AD28">
        <v>18.515401000000001</v>
      </c>
      <c r="AE28">
        <v>50.282029000000001</v>
      </c>
      <c r="AF28">
        <v>0</v>
      </c>
      <c r="AG28">
        <v>40.627220999999999</v>
      </c>
      <c r="AH28">
        <v>57.499352999999999</v>
      </c>
      <c r="AI28">
        <v>50.645060000000001</v>
      </c>
      <c r="AJ28">
        <v>0</v>
      </c>
      <c r="AK28">
        <v>54.578451999999999</v>
      </c>
      <c r="AL28">
        <v>76.761441000000005</v>
      </c>
      <c r="AM28">
        <v>16.044750000000001</v>
      </c>
      <c r="AN28">
        <v>0.97628199999999998</v>
      </c>
      <c r="AO28">
        <v>0</v>
      </c>
      <c r="AP28">
        <v>1.7345759999999999</v>
      </c>
      <c r="AQ28">
        <v>0</v>
      </c>
      <c r="AR28">
        <v>51.253861999999998</v>
      </c>
      <c r="AS28">
        <v>32.762445999999997</v>
      </c>
      <c r="AT28">
        <v>14.508048</v>
      </c>
      <c r="AU28">
        <v>0</v>
      </c>
      <c r="AV28">
        <v>0</v>
      </c>
      <c r="AW28">
        <v>0</v>
      </c>
      <c r="AX28">
        <v>0</v>
      </c>
      <c r="AY28">
        <v>1.408539</v>
      </c>
      <c r="AZ28">
        <v>1.174722</v>
      </c>
      <c r="BA28">
        <v>0.65540600000000004</v>
      </c>
      <c r="BB28">
        <v>1.347048</v>
      </c>
      <c r="BC28">
        <v>20.309999999999999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2407.2941890000002</v>
      </c>
    </row>
    <row r="29" spans="1:117">
      <c r="A29" t="s">
        <v>71</v>
      </c>
      <c r="B29">
        <v>0</v>
      </c>
      <c r="C29">
        <v>0</v>
      </c>
      <c r="D29">
        <v>34.552166999999997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364.16163599999999</v>
      </c>
      <c r="L29">
        <v>235.33533199999999</v>
      </c>
      <c r="M29">
        <v>90.259103999999994</v>
      </c>
      <c r="N29">
        <v>115.66744799999999</v>
      </c>
      <c r="O29">
        <v>121.185605</v>
      </c>
      <c r="P29">
        <v>131.61667299999999</v>
      </c>
      <c r="Q29">
        <v>11.585303</v>
      </c>
      <c r="R29">
        <v>28.860474</v>
      </c>
      <c r="S29">
        <v>13.594557</v>
      </c>
      <c r="T29">
        <v>0.39472499999999999</v>
      </c>
      <c r="U29">
        <v>405.03434399999998</v>
      </c>
      <c r="V29">
        <v>11.773531999999999</v>
      </c>
      <c r="W29">
        <v>28.538686999999999</v>
      </c>
      <c r="X29">
        <v>94.522231000000005</v>
      </c>
      <c r="Y29">
        <v>0</v>
      </c>
      <c r="Z29">
        <v>19.016506</v>
      </c>
      <c r="AA29">
        <v>20.171923</v>
      </c>
      <c r="AB29">
        <v>40.491408999999997</v>
      </c>
      <c r="AC29">
        <v>29.570779000000002</v>
      </c>
      <c r="AD29">
        <v>18.515401000000001</v>
      </c>
      <c r="AE29">
        <v>50.282029000000001</v>
      </c>
      <c r="AF29">
        <v>0</v>
      </c>
      <c r="AG29">
        <v>40.627220999999999</v>
      </c>
      <c r="AH29">
        <v>57.499352999999999</v>
      </c>
      <c r="AI29">
        <v>50.645060000000001</v>
      </c>
      <c r="AJ29">
        <v>0</v>
      </c>
      <c r="AK29">
        <v>54.578451999999999</v>
      </c>
      <c r="AL29">
        <v>76.761441000000005</v>
      </c>
      <c r="AM29">
        <v>16.044750000000001</v>
      </c>
      <c r="AN29">
        <v>0.97628199999999998</v>
      </c>
      <c r="AO29">
        <v>0</v>
      </c>
      <c r="AP29">
        <v>1.7345759999999999</v>
      </c>
      <c r="AQ29">
        <v>0</v>
      </c>
      <c r="AR29">
        <v>47.516601999999999</v>
      </c>
      <c r="AS29">
        <v>32.762445999999997</v>
      </c>
      <c r="AT29">
        <v>14.508048</v>
      </c>
      <c r="AU29">
        <v>0</v>
      </c>
      <c r="AV29">
        <v>0</v>
      </c>
      <c r="AW29">
        <v>0</v>
      </c>
      <c r="AX29">
        <v>0</v>
      </c>
      <c r="AY29">
        <v>1.408539</v>
      </c>
      <c r="AZ29">
        <v>1.762084</v>
      </c>
      <c r="BA29">
        <v>0.65540600000000004</v>
      </c>
      <c r="BB29">
        <v>1.347048</v>
      </c>
      <c r="BC29">
        <v>20.309999999999999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2284.2671730000002</v>
      </c>
    </row>
    <row r="30" spans="1:117">
      <c r="A30" t="s">
        <v>72</v>
      </c>
      <c r="B30">
        <v>0</v>
      </c>
      <c r="C30">
        <v>0</v>
      </c>
      <c r="D30">
        <v>34.552166999999997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364.14650999999998</v>
      </c>
      <c r="L30">
        <v>235.33533199999999</v>
      </c>
      <c r="M30">
        <v>90.259103999999994</v>
      </c>
      <c r="N30">
        <v>115.66744799999999</v>
      </c>
      <c r="O30">
        <v>121.185605</v>
      </c>
      <c r="P30">
        <v>131.61667299999999</v>
      </c>
      <c r="Q30">
        <v>11.585303</v>
      </c>
      <c r="R30">
        <v>28.860474</v>
      </c>
      <c r="S30">
        <v>13.594557</v>
      </c>
      <c r="T30">
        <v>0.39472499999999999</v>
      </c>
      <c r="U30">
        <v>405.03434399999998</v>
      </c>
      <c r="V30">
        <v>11.773531999999999</v>
      </c>
      <c r="W30">
        <v>28.538686999999999</v>
      </c>
      <c r="X30">
        <v>94.522231000000005</v>
      </c>
      <c r="Y30">
        <v>0</v>
      </c>
      <c r="Z30">
        <v>19.016506</v>
      </c>
      <c r="AA30">
        <v>13.524357999999999</v>
      </c>
      <c r="AB30">
        <v>40.491408999999997</v>
      </c>
      <c r="AC30">
        <v>29.570779000000002</v>
      </c>
      <c r="AD30">
        <v>18.515401000000001</v>
      </c>
      <c r="AE30">
        <v>50.282029000000001</v>
      </c>
      <c r="AF30">
        <v>0</v>
      </c>
      <c r="AG30">
        <v>40.627220999999999</v>
      </c>
      <c r="AH30">
        <v>57.499352999999999</v>
      </c>
      <c r="AI30">
        <v>6.4763500000000001</v>
      </c>
      <c r="AJ30">
        <v>0</v>
      </c>
      <c r="AK30">
        <v>54.578451999999999</v>
      </c>
      <c r="AL30">
        <v>76.761441000000005</v>
      </c>
      <c r="AM30">
        <v>16.044750000000001</v>
      </c>
      <c r="AN30">
        <v>0.97628199999999998</v>
      </c>
      <c r="AO30">
        <v>0</v>
      </c>
      <c r="AP30">
        <v>1.7345759999999999</v>
      </c>
      <c r="AQ30">
        <v>0</v>
      </c>
      <c r="AR30">
        <v>47.516601999999999</v>
      </c>
      <c r="AS30">
        <v>32.762445999999997</v>
      </c>
      <c r="AT30">
        <v>14.508048</v>
      </c>
      <c r="AU30">
        <v>0</v>
      </c>
      <c r="AV30">
        <v>0</v>
      </c>
      <c r="AW30">
        <v>0</v>
      </c>
      <c r="AX30">
        <v>0</v>
      </c>
      <c r="AY30">
        <v>1.408539</v>
      </c>
      <c r="AZ30">
        <v>1.762084</v>
      </c>
      <c r="BA30">
        <v>0.65540600000000004</v>
      </c>
      <c r="BB30">
        <v>1.347048</v>
      </c>
      <c r="BC30">
        <v>20.309999999999999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2233.4357719999998</v>
      </c>
    </row>
    <row r="31" spans="1:117">
      <c r="A31" t="s">
        <v>73</v>
      </c>
      <c r="B31">
        <v>0</v>
      </c>
      <c r="C31">
        <v>0</v>
      </c>
      <c r="D31">
        <v>15.429232000000001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364.16163599999999</v>
      </c>
      <c r="L31">
        <v>235.33533199999999</v>
      </c>
      <c r="M31">
        <v>90.259103999999994</v>
      </c>
      <c r="N31">
        <v>115.66744799999999</v>
      </c>
      <c r="O31">
        <v>121.185605</v>
      </c>
      <c r="P31">
        <v>137.3424</v>
      </c>
      <c r="Q31">
        <v>11.190253</v>
      </c>
      <c r="R31">
        <v>28.827817</v>
      </c>
      <c r="S31">
        <v>13.594557</v>
      </c>
      <c r="T31">
        <v>0.36697999999999997</v>
      </c>
      <c r="U31">
        <v>405.03434399999998</v>
      </c>
      <c r="V31">
        <v>11.773531999999999</v>
      </c>
      <c r="W31">
        <v>28.538686999999999</v>
      </c>
      <c r="X31">
        <v>94.522231000000005</v>
      </c>
      <c r="Y31">
        <v>0</v>
      </c>
      <c r="Z31">
        <v>12.677671</v>
      </c>
      <c r="AA31">
        <v>13.524357999999999</v>
      </c>
      <c r="AB31">
        <v>40.491408999999997</v>
      </c>
      <c r="AC31">
        <v>19.693985000000001</v>
      </c>
      <c r="AD31">
        <v>18.515401000000001</v>
      </c>
      <c r="AE31">
        <v>50.282029000000001</v>
      </c>
      <c r="AF31">
        <v>0</v>
      </c>
      <c r="AG31">
        <v>40.627220999999999</v>
      </c>
      <c r="AH31">
        <v>57.499352999999999</v>
      </c>
      <c r="AI31">
        <v>3.6267559999999999</v>
      </c>
      <c r="AJ31">
        <v>0</v>
      </c>
      <c r="AK31">
        <v>54.578451999999999</v>
      </c>
      <c r="AL31">
        <v>76.761441000000005</v>
      </c>
      <c r="AM31">
        <v>16.044750000000001</v>
      </c>
      <c r="AN31">
        <v>0.97628199999999998</v>
      </c>
      <c r="AO31">
        <v>0</v>
      </c>
      <c r="AP31">
        <v>1.7345759999999999</v>
      </c>
      <c r="AQ31">
        <v>0</v>
      </c>
      <c r="AR31">
        <v>51.253861999999998</v>
      </c>
      <c r="AS31">
        <v>32.762445999999997</v>
      </c>
      <c r="AT31">
        <v>14.508048</v>
      </c>
      <c r="AU31">
        <v>0</v>
      </c>
      <c r="AV31">
        <v>0</v>
      </c>
      <c r="AW31">
        <v>0</v>
      </c>
      <c r="AX31">
        <v>0</v>
      </c>
      <c r="AY31">
        <v>1.408539</v>
      </c>
      <c r="AZ31">
        <v>1.762084</v>
      </c>
      <c r="BA31">
        <v>0.65540600000000004</v>
      </c>
      <c r="BB31">
        <v>1.347048</v>
      </c>
      <c r="BC31">
        <v>20.309999999999999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2204.2702749999994</v>
      </c>
    </row>
    <row r="32" spans="1:117">
      <c r="A32" t="s">
        <v>74</v>
      </c>
      <c r="B32">
        <v>0</v>
      </c>
      <c r="C32">
        <v>0</v>
      </c>
      <c r="D32">
        <v>0.44497900000000001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364.59488099999999</v>
      </c>
      <c r="L32">
        <v>235.33533199999999</v>
      </c>
      <c r="M32">
        <v>90.259103999999994</v>
      </c>
      <c r="N32">
        <v>115.66744799999999</v>
      </c>
      <c r="O32">
        <v>121.185605</v>
      </c>
      <c r="P32">
        <v>137.3424</v>
      </c>
      <c r="Q32">
        <v>11.191718</v>
      </c>
      <c r="R32">
        <v>23.855509999999999</v>
      </c>
      <c r="S32">
        <v>13.594557</v>
      </c>
      <c r="T32">
        <v>0.36697999999999997</v>
      </c>
      <c r="U32">
        <v>405.03434399999998</v>
      </c>
      <c r="V32">
        <v>11.773531999999999</v>
      </c>
      <c r="W32">
        <v>28.538686999999999</v>
      </c>
      <c r="X32">
        <v>94.522231000000005</v>
      </c>
      <c r="Y32">
        <v>0</v>
      </c>
      <c r="Z32">
        <v>12.677671</v>
      </c>
      <c r="AA32">
        <v>13.524357999999999</v>
      </c>
      <c r="AB32">
        <v>40.491408999999997</v>
      </c>
      <c r="AC32">
        <v>19.693985000000001</v>
      </c>
      <c r="AD32">
        <v>18.515401000000001</v>
      </c>
      <c r="AE32">
        <v>50.282029000000001</v>
      </c>
      <c r="AF32">
        <v>0</v>
      </c>
      <c r="AG32">
        <v>40.627220999999999</v>
      </c>
      <c r="AH32">
        <v>94.682267999999993</v>
      </c>
      <c r="AI32">
        <v>3.6267559999999999</v>
      </c>
      <c r="AJ32">
        <v>0</v>
      </c>
      <c r="AK32">
        <v>54.578451999999999</v>
      </c>
      <c r="AL32">
        <v>76.761441000000005</v>
      </c>
      <c r="AM32">
        <v>16.044750000000001</v>
      </c>
      <c r="AN32">
        <v>0.97628199999999998</v>
      </c>
      <c r="AO32">
        <v>0</v>
      </c>
      <c r="AP32">
        <v>1.7345759999999999</v>
      </c>
      <c r="AQ32">
        <v>0</v>
      </c>
      <c r="AR32">
        <v>51.253861999999998</v>
      </c>
      <c r="AS32">
        <v>32.762445999999997</v>
      </c>
      <c r="AT32">
        <v>14.508048</v>
      </c>
      <c r="AU32">
        <v>0</v>
      </c>
      <c r="AV32">
        <v>0</v>
      </c>
      <c r="AW32">
        <v>0</v>
      </c>
      <c r="AX32">
        <v>0</v>
      </c>
      <c r="AY32">
        <v>1.408539</v>
      </c>
      <c r="AZ32">
        <v>1.762084</v>
      </c>
      <c r="BA32">
        <v>1.0767370000000001</v>
      </c>
      <c r="BB32">
        <v>1.347048</v>
      </c>
      <c r="BC32">
        <v>20.309999999999999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2222.3526709999996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364.60865100000001</v>
      </c>
      <c r="L33">
        <v>235.33533199999999</v>
      </c>
      <c r="M33">
        <v>90.259103999999994</v>
      </c>
      <c r="N33">
        <v>115.66744799999999</v>
      </c>
      <c r="O33">
        <v>121.185605</v>
      </c>
      <c r="P33">
        <v>137.3424</v>
      </c>
      <c r="Q33">
        <v>11.191718</v>
      </c>
      <c r="R33">
        <v>23.282052</v>
      </c>
      <c r="S33">
        <v>13.594557</v>
      </c>
      <c r="T33">
        <v>0.36434800000000001</v>
      </c>
      <c r="U33">
        <v>405.03434399999998</v>
      </c>
      <c r="V33">
        <v>11.773531999999999</v>
      </c>
      <c r="W33">
        <v>28.538686999999999</v>
      </c>
      <c r="X33">
        <v>94.522231000000005</v>
      </c>
      <c r="Y33">
        <v>0</v>
      </c>
      <c r="Z33">
        <v>12.677671</v>
      </c>
      <c r="AA33">
        <v>13.524357999999999</v>
      </c>
      <c r="AB33">
        <v>40.491408999999997</v>
      </c>
      <c r="AC33">
        <v>19.693985000000001</v>
      </c>
      <c r="AD33">
        <v>18.515401000000001</v>
      </c>
      <c r="AE33">
        <v>50.282029000000001</v>
      </c>
      <c r="AF33">
        <v>0</v>
      </c>
      <c r="AG33">
        <v>40.627220999999999</v>
      </c>
      <c r="AH33">
        <v>94.682267999999993</v>
      </c>
      <c r="AI33">
        <v>3.6267559999999999</v>
      </c>
      <c r="AJ33">
        <v>0</v>
      </c>
      <c r="AK33">
        <v>54.578451999999999</v>
      </c>
      <c r="AL33">
        <v>76.761441000000005</v>
      </c>
      <c r="AM33">
        <v>16.044750000000001</v>
      </c>
      <c r="AN33">
        <v>0.97628199999999998</v>
      </c>
      <c r="AO33">
        <v>0</v>
      </c>
      <c r="AP33">
        <v>1.7345759999999999</v>
      </c>
      <c r="AQ33">
        <v>0</v>
      </c>
      <c r="AR33">
        <v>47.516601999999999</v>
      </c>
      <c r="AS33">
        <v>32.762445999999997</v>
      </c>
      <c r="AT33">
        <v>14.508048</v>
      </c>
      <c r="AU33">
        <v>0</v>
      </c>
      <c r="AV33">
        <v>0</v>
      </c>
      <c r="AW33">
        <v>0</v>
      </c>
      <c r="AX33">
        <v>0</v>
      </c>
      <c r="AY33">
        <v>1.408539</v>
      </c>
      <c r="AZ33">
        <v>1.174722</v>
      </c>
      <c r="BA33">
        <v>1.0767370000000001</v>
      </c>
      <c r="BB33">
        <v>1.347048</v>
      </c>
      <c r="BC33">
        <v>20.309999999999999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2217.0207500000001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364.59488099999999</v>
      </c>
      <c r="L34">
        <v>235.33533199999999</v>
      </c>
      <c r="M34">
        <v>90.259103999999994</v>
      </c>
      <c r="N34">
        <v>115.66744799999999</v>
      </c>
      <c r="O34">
        <v>121.185605</v>
      </c>
      <c r="P34">
        <v>137.3424</v>
      </c>
      <c r="Q34">
        <v>11.191718</v>
      </c>
      <c r="R34">
        <v>23.282052</v>
      </c>
      <c r="S34">
        <v>13.594557</v>
      </c>
      <c r="T34">
        <v>0.36434800000000001</v>
      </c>
      <c r="U34">
        <v>405.03434399999998</v>
      </c>
      <c r="V34">
        <v>11.773531999999999</v>
      </c>
      <c r="W34">
        <v>28.538686999999999</v>
      </c>
      <c r="X34">
        <v>94.522231000000005</v>
      </c>
      <c r="Y34">
        <v>0</v>
      </c>
      <c r="Z34">
        <v>6.3388350000000004</v>
      </c>
      <c r="AA34">
        <v>13.524357999999999</v>
      </c>
      <c r="AB34">
        <v>40.491408999999997</v>
      </c>
      <c r="AC34">
        <v>19.693985000000001</v>
      </c>
      <c r="AD34">
        <v>18.515401000000001</v>
      </c>
      <c r="AE34">
        <v>50.282029000000001</v>
      </c>
      <c r="AF34">
        <v>0</v>
      </c>
      <c r="AG34">
        <v>40.627220999999999</v>
      </c>
      <c r="AH34">
        <v>94.682267999999993</v>
      </c>
      <c r="AI34">
        <v>3.6267559999999999</v>
      </c>
      <c r="AJ34">
        <v>0</v>
      </c>
      <c r="AK34">
        <v>54.578451999999999</v>
      </c>
      <c r="AL34">
        <v>76.761441000000005</v>
      </c>
      <c r="AM34">
        <v>16.044750000000001</v>
      </c>
      <c r="AN34">
        <v>0.97628199999999998</v>
      </c>
      <c r="AO34">
        <v>0</v>
      </c>
      <c r="AP34">
        <v>1.7345759999999999</v>
      </c>
      <c r="AQ34">
        <v>0</v>
      </c>
      <c r="AR34">
        <v>47.516601999999999</v>
      </c>
      <c r="AS34">
        <v>32.762445999999997</v>
      </c>
      <c r="AT34">
        <v>14.508048</v>
      </c>
      <c r="AU34">
        <v>0</v>
      </c>
      <c r="AV34">
        <v>0</v>
      </c>
      <c r="AW34">
        <v>0</v>
      </c>
      <c r="AX34">
        <v>0</v>
      </c>
      <c r="AY34">
        <v>1.408539</v>
      </c>
      <c r="AZ34">
        <v>1.174722</v>
      </c>
      <c r="BA34">
        <v>1.0767370000000001</v>
      </c>
      <c r="BB34">
        <v>1.347048</v>
      </c>
      <c r="BC34">
        <v>14.51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2204.8681440000005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364.60865100000001</v>
      </c>
      <c r="L35">
        <v>235.33533199999999</v>
      </c>
      <c r="M35">
        <v>90.259103999999994</v>
      </c>
      <c r="N35">
        <v>115.66744799999999</v>
      </c>
      <c r="O35">
        <v>121.185605</v>
      </c>
      <c r="P35">
        <v>137.3424</v>
      </c>
      <c r="Q35">
        <v>11.191718</v>
      </c>
      <c r="R35">
        <v>23.282052</v>
      </c>
      <c r="S35">
        <v>13.594557</v>
      </c>
      <c r="T35">
        <v>0.36434800000000001</v>
      </c>
      <c r="U35">
        <v>405.03434399999998</v>
      </c>
      <c r="V35">
        <v>11.773531999999999</v>
      </c>
      <c r="W35">
        <v>28.538686999999999</v>
      </c>
      <c r="X35">
        <v>94.522231000000005</v>
      </c>
      <c r="Y35">
        <v>0</v>
      </c>
      <c r="Z35">
        <v>0</v>
      </c>
      <c r="AA35">
        <v>13.524357999999999</v>
      </c>
      <c r="AB35">
        <v>40.491408999999997</v>
      </c>
      <c r="AC35">
        <v>19.693985000000001</v>
      </c>
      <c r="AD35">
        <v>18.515401000000001</v>
      </c>
      <c r="AE35">
        <v>50.282029000000001</v>
      </c>
      <c r="AF35">
        <v>0</v>
      </c>
      <c r="AG35">
        <v>40.627220999999999</v>
      </c>
      <c r="AH35">
        <v>94.682267999999993</v>
      </c>
      <c r="AI35">
        <v>3.6267559999999999</v>
      </c>
      <c r="AJ35">
        <v>0</v>
      </c>
      <c r="AK35">
        <v>54.578451999999999</v>
      </c>
      <c r="AL35">
        <v>76.761441000000005</v>
      </c>
      <c r="AM35">
        <v>16.044750000000001</v>
      </c>
      <c r="AN35">
        <v>0.97628199999999998</v>
      </c>
      <c r="AO35">
        <v>0</v>
      </c>
      <c r="AP35">
        <v>9.1684760000000001</v>
      </c>
      <c r="AQ35">
        <v>0</v>
      </c>
      <c r="AR35">
        <v>47.516601999999999</v>
      </c>
      <c r="AS35">
        <v>32.762445999999997</v>
      </c>
      <c r="AT35">
        <v>14.508048</v>
      </c>
      <c r="AU35">
        <v>0</v>
      </c>
      <c r="AV35">
        <v>0</v>
      </c>
      <c r="AW35">
        <v>0</v>
      </c>
      <c r="AX35">
        <v>0</v>
      </c>
      <c r="AY35">
        <v>1.408539</v>
      </c>
      <c r="AZ35">
        <v>1.174722</v>
      </c>
      <c r="BA35">
        <v>1.0767370000000001</v>
      </c>
      <c r="BB35">
        <v>1.347048</v>
      </c>
      <c r="BC35">
        <v>22.71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2214.1769790000003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364.59488099999999</v>
      </c>
      <c r="L36">
        <v>235.33533199999999</v>
      </c>
      <c r="M36">
        <v>90.259103999999994</v>
      </c>
      <c r="N36">
        <v>115.66744799999999</v>
      </c>
      <c r="O36">
        <v>121.185605</v>
      </c>
      <c r="P36">
        <v>137.3424</v>
      </c>
      <c r="Q36">
        <v>11.191718</v>
      </c>
      <c r="R36">
        <v>23.282052</v>
      </c>
      <c r="S36">
        <v>13.594557</v>
      </c>
      <c r="T36">
        <v>0.36434800000000001</v>
      </c>
      <c r="U36">
        <v>405.03434399999998</v>
      </c>
      <c r="V36">
        <v>11.773531999999999</v>
      </c>
      <c r="W36">
        <v>28.538686999999999</v>
      </c>
      <c r="X36">
        <v>94.522231000000005</v>
      </c>
      <c r="Y36">
        <v>0</v>
      </c>
      <c r="Z36">
        <v>0</v>
      </c>
      <c r="AA36">
        <v>13.524357999999999</v>
      </c>
      <c r="AB36">
        <v>40.491408999999997</v>
      </c>
      <c r="AC36">
        <v>19.693985000000001</v>
      </c>
      <c r="AD36">
        <v>9.2576999999999998</v>
      </c>
      <c r="AE36">
        <v>50.282029000000001</v>
      </c>
      <c r="AF36">
        <v>0</v>
      </c>
      <c r="AG36">
        <v>40.627220999999999</v>
      </c>
      <c r="AH36">
        <v>94.682267999999993</v>
      </c>
      <c r="AI36">
        <v>3.6267559999999999</v>
      </c>
      <c r="AJ36">
        <v>0</v>
      </c>
      <c r="AK36">
        <v>54.578451999999999</v>
      </c>
      <c r="AL36">
        <v>64.623468000000003</v>
      </c>
      <c r="AM36">
        <v>16.044750000000001</v>
      </c>
      <c r="AN36">
        <v>0.97628199999999998</v>
      </c>
      <c r="AO36">
        <v>0</v>
      </c>
      <c r="AP36">
        <v>9.1684760000000001</v>
      </c>
      <c r="AQ36">
        <v>0</v>
      </c>
      <c r="AR36">
        <v>47.516601999999999</v>
      </c>
      <c r="AS36">
        <v>32.762445999999997</v>
      </c>
      <c r="AT36">
        <v>14.508048</v>
      </c>
      <c r="AU36">
        <v>0</v>
      </c>
      <c r="AV36">
        <v>0</v>
      </c>
      <c r="AW36">
        <v>0</v>
      </c>
      <c r="AX36">
        <v>0</v>
      </c>
      <c r="AY36">
        <v>1.408539</v>
      </c>
      <c r="AZ36">
        <v>1.174722</v>
      </c>
      <c r="BA36">
        <v>1.0767370000000001</v>
      </c>
      <c r="BB36">
        <v>1.347048</v>
      </c>
      <c r="BC36">
        <v>38.69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2208.7475350000004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364.60865100000001</v>
      </c>
      <c r="L37">
        <v>235.33533199999999</v>
      </c>
      <c r="M37">
        <v>90.259103999999994</v>
      </c>
      <c r="N37">
        <v>115.66744799999999</v>
      </c>
      <c r="O37">
        <v>121.185605</v>
      </c>
      <c r="P37">
        <v>137.3424</v>
      </c>
      <c r="Q37">
        <v>11.191718</v>
      </c>
      <c r="R37">
        <v>23.282052</v>
      </c>
      <c r="S37">
        <v>13.594557</v>
      </c>
      <c r="T37">
        <v>0.36434800000000001</v>
      </c>
      <c r="U37">
        <v>405.03434399999998</v>
      </c>
      <c r="V37">
        <v>11.773531999999999</v>
      </c>
      <c r="W37">
        <v>28.538686999999999</v>
      </c>
      <c r="X37">
        <v>94.522231000000005</v>
      </c>
      <c r="Y37">
        <v>0</v>
      </c>
      <c r="Z37">
        <v>0</v>
      </c>
      <c r="AA37">
        <v>0</v>
      </c>
      <c r="AB37">
        <v>40.491408999999997</v>
      </c>
      <c r="AC37">
        <v>19.693985000000001</v>
      </c>
      <c r="AD37">
        <v>9.2576999999999998</v>
      </c>
      <c r="AE37">
        <v>50.282029000000001</v>
      </c>
      <c r="AF37">
        <v>0</v>
      </c>
      <c r="AG37">
        <v>40.627220999999999</v>
      </c>
      <c r="AH37">
        <v>59.511831000000001</v>
      </c>
      <c r="AI37">
        <v>3.6267559999999999</v>
      </c>
      <c r="AJ37">
        <v>0</v>
      </c>
      <c r="AK37">
        <v>54.578451999999999</v>
      </c>
      <c r="AL37">
        <v>64.623468000000003</v>
      </c>
      <c r="AM37">
        <v>16.044750000000001</v>
      </c>
      <c r="AN37">
        <v>0.97628199999999998</v>
      </c>
      <c r="AO37">
        <v>0</v>
      </c>
      <c r="AP37">
        <v>9.1684760000000001</v>
      </c>
      <c r="AQ37">
        <v>0</v>
      </c>
      <c r="AR37">
        <v>47.516601999999999</v>
      </c>
      <c r="AS37">
        <v>32.762445999999997</v>
      </c>
      <c r="AT37">
        <v>14.508048</v>
      </c>
      <c r="AU37">
        <v>0</v>
      </c>
      <c r="AV37">
        <v>0</v>
      </c>
      <c r="AW37">
        <v>0</v>
      </c>
      <c r="AX37">
        <v>0</v>
      </c>
      <c r="AY37">
        <v>1.408539</v>
      </c>
      <c r="AZ37">
        <v>1.174722</v>
      </c>
      <c r="BA37">
        <v>0.67491000000000001</v>
      </c>
      <c r="BB37">
        <v>1.347048</v>
      </c>
      <c r="BC37">
        <v>63.53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2184.504683000001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364.59075000000001</v>
      </c>
      <c r="L38">
        <v>235.33533199999999</v>
      </c>
      <c r="M38">
        <v>90.259103999999994</v>
      </c>
      <c r="N38">
        <v>115.66744799999999</v>
      </c>
      <c r="O38">
        <v>121.185605</v>
      </c>
      <c r="P38">
        <v>137.3424</v>
      </c>
      <c r="Q38">
        <v>11.191718</v>
      </c>
      <c r="R38">
        <v>23.282052</v>
      </c>
      <c r="S38">
        <v>13.594557</v>
      </c>
      <c r="T38">
        <v>0.36434800000000001</v>
      </c>
      <c r="U38">
        <v>405.03434399999998</v>
      </c>
      <c r="V38">
        <v>11.773531999999999</v>
      </c>
      <c r="W38">
        <v>28.538686999999999</v>
      </c>
      <c r="X38">
        <v>94.522231000000005</v>
      </c>
      <c r="Y38">
        <v>0</v>
      </c>
      <c r="Z38">
        <v>0</v>
      </c>
      <c r="AA38">
        <v>0</v>
      </c>
      <c r="AB38">
        <v>40.491408999999997</v>
      </c>
      <c r="AC38">
        <v>19.693985000000001</v>
      </c>
      <c r="AD38">
        <v>9.2576999999999998</v>
      </c>
      <c r="AE38">
        <v>50.282029000000001</v>
      </c>
      <c r="AF38">
        <v>0</v>
      </c>
      <c r="AG38">
        <v>40.627220999999999</v>
      </c>
      <c r="AH38">
        <v>47.341133999999997</v>
      </c>
      <c r="AI38">
        <v>3.6267559999999999</v>
      </c>
      <c r="AJ38">
        <v>0</v>
      </c>
      <c r="AK38">
        <v>54.578451999999999</v>
      </c>
      <c r="AL38">
        <v>64.623468000000003</v>
      </c>
      <c r="AM38">
        <v>16.044750000000001</v>
      </c>
      <c r="AN38">
        <v>0.97628199999999998</v>
      </c>
      <c r="AO38">
        <v>0</v>
      </c>
      <c r="AP38">
        <v>9.1684760000000001</v>
      </c>
      <c r="AQ38">
        <v>0</v>
      </c>
      <c r="AR38">
        <v>47.516601999999999</v>
      </c>
      <c r="AS38">
        <v>32.762445999999997</v>
      </c>
      <c r="AT38">
        <v>14.508048</v>
      </c>
      <c r="AU38">
        <v>0</v>
      </c>
      <c r="AV38">
        <v>0</v>
      </c>
      <c r="AW38">
        <v>0</v>
      </c>
      <c r="AX38">
        <v>0</v>
      </c>
      <c r="AY38">
        <v>1.408539</v>
      </c>
      <c r="AZ38">
        <v>0.58736100000000002</v>
      </c>
      <c r="BA38">
        <v>0.53836899999999999</v>
      </c>
      <c r="BB38">
        <v>1.347048</v>
      </c>
      <c r="BC38">
        <v>68.91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2176.9721829999999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364.62014900000003</v>
      </c>
      <c r="L39">
        <v>235.33533199999999</v>
      </c>
      <c r="M39">
        <v>90.259103999999994</v>
      </c>
      <c r="N39">
        <v>115.66744799999999</v>
      </c>
      <c r="O39">
        <v>121.185605</v>
      </c>
      <c r="P39">
        <v>137.3424</v>
      </c>
      <c r="Q39">
        <v>11.15779</v>
      </c>
      <c r="R39">
        <v>23.282052</v>
      </c>
      <c r="S39">
        <v>13.529297</v>
      </c>
      <c r="T39">
        <v>0.35855399999999998</v>
      </c>
      <c r="U39">
        <v>405.03434399999998</v>
      </c>
      <c r="V39">
        <v>11.773531999999999</v>
      </c>
      <c r="W39">
        <v>28.538686999999999</v>
      </c>
      <c r="X39">
        <v>94.522231000000005</v>
      </c>
      <c r="Y39">
        <v>0</v>
      </c>
      <c r="Z39">
        <v>0</v>
      </c>
      <c r="AA39">
        <v>0</v>
      </c>
      <c r="AB39">
        <v>40.491408999999997</v>
      </c>
      <c r="AC39">
        <v>19.693985000000001</v>
      </c>
      <c r="AD39">
        <v>9.2576999999999998</v>
      </c>
      <c r="AE39">
        <v>50.282029000000001</v>
      </c>
      <c r="AF39">
        <v>0</v>
      </c>
      <c r="AG39">
        <v>40.627220999999999</v>
      </c>
      <c r="AH39">
        <v>47.341133999999997</v>
      </c>
      <c r="AI39">
        <v>3.6267559999999999</v>
      </c>
      <c r="AJ39">
        <v>0</v>
      </c>
      <c r="AK39">
        <v>54.578451999999999</v>
      </c>
      <c r="AL39">
        <v>64.623468000000003</v>
      </c>
      <c r="AM39">
        <v>16.044750000000001</v>
      </c>
      <c r="AN39">
        <v>0.97628199999999998</v>
      </c>
      <c r="AO39">
        <v>0</v>
      </c>
      <c r="AP39">
        <v>1.1150850000000001</v>
      </c>
      <c r="AQ39">
        <v>0</v>
      </c>
      <c r="AR39">
        <v>47.516601999999999</v>
      </c>
      <c r="AS39">
        <v>32.762445999999997</v>
      </c>
      <c r="AT39">
        <v>14.508048</v>
      </c>
      <c r="AU39">
        <v>0</v>
      </c>
      <c r="AV39">
        <v>0</v>
      </c>
      <c r="AW39">
        <v>0</v>
      </c>
      <c r="AX39">
        <v>0</v>
      </c>
      <c r="AY39">
        <v>1.408539</v>
      </c>
      <c r="AZ39">
        <v>0</v>
      </c>
      <c r="BA39">
        <v>0.53836899999999999</v>
      </c>
      <c r="BB39">
        <v>1.347048</v>
      </c>
      <c r="BC39">
        <v>64.73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2164.075848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364.60950700000001</v>
      </c>
      <c r="L40">
        <v>235.33533199999999</v>
      </c>
      <c r="M40">
        <v>90.259103999999994</v>
      </c>
      <c r="N40">
        <v>115.66744799999999</v>
      </c>
      <c r="O40">
        <v>121.185605</v>
      </c>
      <c r="P40">
        <v>137.3424</v>
      </c>
      <c r="Q40">
        <v>11.15779</v>
      </c>
      <c r="R40">
        <v>12.637338</v>
      </c>
      <c r="S40">
        <v>13.529297</v>
      </c>
      <c r="T40">
        <v>0.35855399999999998</v>
      </c>
      <c r="U40">
        <v>405.03434399999998</v>
      </c>
      <c r="V40">
        <v>8.3244969999999991</v>
      </c>
      <c r="W40">
        <v>20.409371</v>
      </c>
      <c r="X40">
        <v>94.522231000000005</v>
      </c>
      <c r="Y40">
        <v>0</v>
      </c>
      <c r="Z40">
        <v>0</v>
      </c>
      <c r="AA40">
        <v>0</v>
      </c>
      <c r="AB40">
        <v>40.491408999999997</v>
      </c>
      <c r="AC40">
        <v>19.693985000000001</v>
      </c>
      <c r="AD40">
        <v>9.2576999999999998</v>
      </c>
      <c r="AE40">
        <v>50.282029000000001</v>
      </c>
      <c r="AF40">
        <v>0</v>
      </c>
      <c r="AG40">
        <v>40.627220999999999</v>
      </c>
      <c r="AH40">
        <v>23.670566999999998</v>
      </c>
      <c r="AI40">
        <v>3.6267559999999999</v>
      </c>
      <c r="AJ40">
        <v>0</v>
      </c>
      <c r="AK40">
        <v>54.578451999999999</v>
      </c>
      <c r="AL40">
        <v>64.623468000000003</v>
      </c>
      <c r="AM40">
        <v>16.044750000000001</v>
      </c>
      <c r="AN40">
        <v>0.97628199999999998</v>
      </c>
      <c r="AO40">
        <v>0</v>
      </c>
      <c r="AP40">
        <v>1.1150850000000001</v>
      </c>
      <c r="AQ40">
        <v>0</v>
      </c>
      <c r="AR40">
        <v>36.304819000000002</v>
      </c>
      <c r="AS40">
        <v>32.762445999999997</v>
      </c>
      <c r="AT40">
        <v>14.508048</v>
      </c>
      <c r="AU40">
        <v>0</v>
      </c>
      <c r="AV40">
        <v>0</v>
      </c>
      <c r="AW40">
        <v>0</v>
      </c>
      <c r="AX40">
        <v>0</v>
      </c>
      <c r="AY40">
        <v>1.408539</v>
      </c>
      <c r="AZ40">
        <v>0</v>
      </c>
      <c r="BA40">
        <v>0.26918300000000001</v>
      </c>
      <c r="BB40">
        <v>1.347048</v>
      </c>
      <c r="BC40">
        <v>69.56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2111.5206049999997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364.61710399999998</v>
      </c>
      <c r="L41">
        <v>235.33533199999999</v>
      </c>
      <c r="M41">
        <v>90.259103999999994</v>
      </c>
      <c r="N41">
        <v>115.66744799999999</v>
      </c>
      <c r="O41">
        <v>121.185605</v>
      </c>
      <c r="P41">
        <v>131.615116</v>
      </c>
      <c r="Q41">
        <v>11.56077</v>
      </c>
      <c r="R41">
        <v>23.127300000000002</v>
      </c>
      <c r="S41">
        <v>13.529297</v>
      </c>
      <c r="T41">
        <v>0.39022699999999999</v>
      </c>
      <c r="U41">
        <v>405.03434399999998</v>
      </c>
      <c r="V41">
        <v>11.773531999999999</v>
      </c>
      <c r="W41">
        <v>28.538686999999999</v>
      </c>
      <c r="X41">
        <v>94.522231000000005</v>
      </c>
      <c r="Y41">
        <v>0</v>
      </c>
      <c r="Z41">
        <v>0</v>
      </c>
      <c r="AA41">
        <v>0</v>
      </c>
      <c r="AB41">
        <v>26.912306000000001</v>
      </c>
      <c r="AC41">
        <v>19.693985000000001</v>
      </c>
      <c r="AD41">
        <v>9.2576999999999998</v>
      </c>
      <c r="AE41">
        <v>50.282029000000001</v>
      </c>
      <c r="AF41">
        <v>0</v>
      </c>
      <c r="AG41">
        <v>40.627220999999999</v>
      </c>
      <c r="AH41">
        <v>23.670566999999998</v>
      </c>
      <c r="AI41">
        <v>3.6267559999999999</v>
      </c>
      <c r="AJ41">
        <v>0</v>
      </c>
      <c r="AK41">
        <v>54.578451999999999</v>
      </c>
      <c r="AL41">
        <v>64.623468000000003</v>
      </c>
      <c r="AM41">
        <v>16.044750000000001</v>
      </c>
      <c r="AN41">
        <v>0.97628199999999998</v>
      </c>
      <c r="AO41">
        <v>0</v>
      </c>
      <c r="AP41">
        <v>1.1150850000000001</v>
      </c>
      <c r="AQ41">
        <v>0</v>
      </c>
      <c r="AR41">
        <v>36.304819000000002</v>
      </c>
      <c r="AS41">
        <v>32.762445999999997</v>
      </c>
      <c r="AT41">
        <v>14.508048</v>
      </c>
      <c r="AU41">
        <v>0</v>
      </c>
      <c r="AV41">
        <v>0</v>
      </c>
      <c r="AW41">
        <v>0</v>
      </c>
      <c r="AX41">
        <v>0</v>
      </c>
      <c r="AY41">
        <v>1.408539</v>
      </c>
      <c r="AZ41">
        <v>0</v>
      </c>
      <c r="BA41">
        <v>0.26918300000000001</v>
      </c>
      <c r="BB41">
        <v>1.347048</v>
      </c>
      <c r="BC41">
        <v>75.44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2120.604781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364.61643199999997</v>
      </c>
      <c r="L42">
        <v>235.33533199999999</v>
      </c>
      <c r="M42">
        <v>90.259103999999994</v>
      </c>
      <c r="N42">
        <v>115.66744799999999</v>
      </c>
      <c r="O42">
        <v>121.185605</v>
      </c>
      <c r="P42">
        <v>131.615116</v>
      </c>
      <c r="Q42">
        <v>11.56077</v>
      </c>
      <c r="R42">
        <v>23.127300000000002</v>
      </c>
      <c r="S42">
        <v>13.529297</v>
      </c>
      <c r="T42">
        <v>0.39022699999999999</v>
      </c>
      <c r="U42">
        <v>405.03434399999998</v>
      </c>
      <c r="V42">
        <v>11.773531999999999</v>
      </c>
      <c r="W42">
        <v>28.538686999999999</v>
      </c>
      <c r="X42">
        <v>94.522231000000005</v>
      </c>
      <c r="Y42">
        <v>0</v>
      </c>
      <c r="Z42">
        <v>0</v>
      </c>
      <c r="AA42">
        <v>0</v>
      </c>
      <c r="AB42">
        <v>26.912306000000001</v>
      </c>
      <c r="AC42">
        <v>19.693985000000001</v>
      </c>
      <c r="AD42">
        <v>9.2576999999999998</v>
      </c>
      <c r="AE42">
        <v>50.282029000000001</v>
      </c>
      <c r="AF42">
        <v>0</v>
      </c>
      <c r="AG42">
        <v>40.627220999999999</v>
      </c>
      <c r="AH42">
        <v>23.670566999999998</v>
      </c>
      <c r="AI42">
        <v>3.6267559999999999</v>
      </c>
      <c r="AJ42">
        <v>0</v>
      </c>
      <c r="AK42">
        <v>54.578451999999999</v>
      </c>
      <c r="AL42">
        <v>64.623468000000003</v>
      </c>
      <c r="AM42">
        <v>16.044750000000001</v>
      </c>
      <c r="AN42">
        <v>0.97628199999999998</v>
      </c>
      <c r="AO42">
        <v>0</v>
      </c>
      <c r="AP42">
        <v>1.1150850000000001</v>
      </c>
      <c r="AQ42">
        <v>0</v>
      </c>
      <c r="AR42">
        <v>36.304819000000002</v>
      </c>
      <c r="AS42">
        <v>32.762445999999997</v>
      </c>
      <c r="AT42">
        <v>14.508048</v>
      </c>
      <c r="AU42">
        <v>0</v>
      </c>
      <c r="AV42">
        <v>0</v>
      </c>
      <c r="AW42">
        <v>0</v>
      </c>
      <c r="AX42">
        <v>0</v>
      </c>
      <c r="AY42">
        <v>1.408539</v>
      </c>
      <c r="AZ42">
        <v>0</v>
      </c>
      <c r="BA42">
        <v>0.26918300000000001</v>
      </c>
      <c r="BB42">
        <v>1.347048</v>
      </c>
      <c r="BC42">
        <v>84.15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2129.3141089999999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364.59634</v>
      </c>
      <c r="L43">
        <v>235.33533199999999</v>
      </c>
      <c r="M43">
        <v>90.259103999999994</v>
      </c>
      <c r="N43">
        <v>115.66744799999999</v>
      </c>
      <c r="O43">
        <v>121.185605</v>
      </c>
      <c r="P43">
        <v>131.615116</v>
      </c>
      <c r="Q43">
        <v>7.3506229999999997</v>
      </c>
      <c r="R43">
        <v>12.637338</v>
      </c>
      <c r="S43">
        <v>13.529297</v>
      </c>
      <c r="T43">
        <v>0.387571</v>
      </c>
      <c r="U43">
        <v>405.03434399999998</v>
      </c>
      <c r="V43">
        <v>11.773531999999999</v>
      </c>
      <c r="W43">
        <v>28.538686999999999</v>
      </c>
      <c r="X43">
        <v>94.522231000000005</v>
      </c>
      <c r="Y43">
        <v>0</v>
      </c>
      <c r="Z43">
        <v>0</v>
      </c>
      <c r="AA43">
        <v>0</v>
      </c>
      <c r="AB43">
        <v>26.912306000000001</v>
      </c>
      <c r="AC43">
        <v>19.693985000000001</v>
      </c>
      <c r="AD43">
        <v>0</v>
      </c>
      <c r="AE43">
        <v>50.282029000000001</v>
      </c>
      <c r="AF43">
        <v>0</v>
      </c>
      <c r="AG43">
        <v>40.627220999999999</v>
      </c>
      <c r="AH43">
        <v>2.587472</v>
      </c>
      <c r="AI43">
        <v>0</v>
      </c>
      <c r="AJ43">
        <v>0</v>
      </c>
      <c r="AK43">
        <v>54.578451999999999</v>
      </c>
      <c r="AL43">
        <v>64.623468000000003</v>
      </c>
      <c r="AM43">
        <v>16.044750000000001</v>
      </c>
      <c r="AN43">
        <v>0.97628199999999998</v>
      </c>
      <c r="AO43">
        <v>0</v>
      </c>
      <c r="AP43">
        <v>1.1150850000000001</v>
      </c>
      <c r="AQ43">
        <v>0</v>
      </c>
      <c r="AR43">
        <v>36.304819000000002</v>
      </c>
      <c r="AS43">
        <v>33.308487999999997</v>
      </c>
      <c r="AT43">
        <v>14.508048</v>
      </c>
      <c r="AU43">
        <v>0</v>
      </c>
      <c r="AV43">
        <v>0</v>
      </c>
      <c r="AW43">
        <v>0</v>
      </c>
      <c r="AX43">
        <v>0</v>
      </c>
      <c r="AY43">
        <v>1.408539</v>
      </c>
      <c r="AZ43">
        <v>0</v>
      </c>
      <c r="BA43">
        <v>3.1210000000000002E-2</v>
      </c>
      <c r="BB43">
        <v>1.347048</v>
      </c>
      <c r="BC43">
        <v>92.85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2089.6317699999995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350.742166</v>
      </c>
      <c r="L44">
        <v>235.33533199999999</v>
      </c>
      <c r="M44">
        <v>90.259103999999994</v>
      </c>
      <c r="N44">
        <v>115.66744799999999</v>
      </c>
      <c r="O44">
        <v>121.185605</v>
      </c>
      <c r="P44">
        <v>131.615116</v>
      </c>
      <c r="Q44">
        <v>7.3506229999999997</v>
      </c>
      <c r="R44">
        <v>20.828531000000002</v>
      </c>
      <c r="S44">
        <v>9.89832</v>
      </c>
      <c r="T44">
        <v>7.8342999999999996E-2</v>
      </c>
      <c r="U44">
        <v>405.03434399999998</v>
      </c>
      <c r="V44">
        <v>11.773531999999999</v>
      </c>
      <c r="W44">
        <v>28.538686999999999</v>
      </c>
      <c r="X44">
        <v>94.522231000000005</v>
      </c>
      <c r="Y44">
        <v>0</v>
      </c>
      <c r="Z44">
        <v>0</v>
      </c>
      <c r="AA44">
        <v>0</v>
      </c>
      <c r="AB44">
        <v>26.912306000000001</v>
      </c>
      <c r="AC44">
        <v>19.693985000000001</v>
      </c>
      <c r="AD44">
        <v>0</v>
      </c>
      <c r="AE44">
        <v>50.282029000000001</v>
      </c>
      <c r="AF44">
        <v>0</v>
      </c>
      <c r="AG44">
        <v>40.627220999999999</v>
      </c>
      <c r="AH44">
        <v>0</v>
      </c>
      <c r="AI44">
        <v>0</v>
      </c>
      <c r="AJ44">
        <v>0</v>
      </c>
      <c r="AK44">
        <v>54.578451999999999</v>
      </c>
      <c r="AL44">
        <v>64.623468000000003</v>
      </c>
      <c r="AM44">
        <v>16.044750000000001</v>
      </c>
      <c r="AN44">
        <v>0.97628199999999998</v>
      </c>
      <c r="AO44">
        <v>0</v>
      </c>
      <c r="AP44">
        <v>1.1150850000000001</v>
      </c>
      <c r="AQ44">
        <v>0</v>
      </c>
      <c r="AR44">
        <v>36.304819000000002</v>
      </c>
      <c r="AS44">
        <v>33.308487999999997</v>
      </c>
      <c r="AT44">
        <v>14.508048</v>
      </c>
      <c r="AU44">
        <v>0</v>
      </c>
      <c r="AV44">
        <v>0</v>
      </c>
      <c r="AW44">
        <v>0</v>
      </c>
      <c r="AX44">
        <v>0</v>
      </c>
      <c r="AY44">
        <v>1.408539</v>
      </c>
      <c r="AZ44">
        <v>0</v>
      </c>
      <c r="BA44">
        <v>0</v>
      </c>
      <c r="BB44">
        <v>1.347048</v>
      </c>
      <c r="BC44">
        <v>101.56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2086.1199019999999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350.77336500000001</v>
      </c>
      <c r="L45">
        <v>235.33533199999999</v>
      </c>
      <c r="M45">
        <v>90.259103999999994</v>
      </c>
      <c r="N45">
        <v>115.66744799999999</v>
      </c>
      <c r="O45">
        <v>121.185605</v>
      </c>
      <c r="P45">
        <v>131.615116</v>
      </c>
      <c r="Q45">
        <v>7.3506229999999997</v>
      </c>
      <c r="R45">
        <v>23.282052</v>
      </c>
      <c r="S45">
        <v>9.89832</v>
      </c>
      <c r="T45">
        <v>7.8342999999999996E-2</v>
      </c>
      <c r="U45">
        <v>405.03434399999998</v>
      </c>
      <c r="V45">
        <v>11.773531999999999</v>
      </c>
      <c r="W45">
        <v>28.538686999999999</v>
      </c>
      <c r="X45">
        <v>94.522231000000005</v>
      </c>
      <c r="Y45">
        <v>0</v>
      </c>
      <c r="Z45">
        <v>6.3835199999999999</v>
      </c>
      <c r="AA45">
        <v>0</v>
      </c>
      <c r="AB45">
        <v>26.912306000000001</v>
      </c>
      <c r="AC45">
        <v>19.693985000000001</v>
      </c>
      <c r="AD45">
        <v>0</v>
      </c>
      <c r="AE45">
        <v>50.282029000000001</v>
      </c>
      <c r="AF45">
        <v>0</v>
      </c>
      <c r="AG45">
        <v>40.627220999999999</v>
      </c>
      <c r="AH45">
        <v>0</v>
      </c>
      <c r="AI45">
        <v>0</v>
      </c>
      <c r="AJ45">
        <v>0</v>
      </c>
      <c r="AK45">
        <v>54.578451999999999</v>
      </c>
      <c r="AL45">
        <v>51.698774</v>
      </c>
      <c r="AM45">
        <v>16.044750000000001</v>
      </c>
      <c r="AN45">
        <v>0.97628199999999998</v>
      </c>
      <c r="AO45">
        <v>0</v>
      </c>
      <c r="AP45">
        <v>1.1150850000000001</v>
      </c>
      <c r="AQ45">
        <v>0</v>
      </c>
      <c r="AR45">
        <v>36.304819000000002</v>
      </c>
      <c r="AS45">
        <v>33.308487999999997</v>
      </c>
      <c r="AT45">
        <v>14.264632000000001</v>
      </c>
      <c r="AU45">
        <v>0</v>
      </c>
      <c r="AV45">
        <v>0</v>
      </c>
      <c r="AW45">
        <v>0</v>
      </c>
      <c r="AX45">
        <v>0</v>
      </c>
      <c r="AY45">
        <v>1.408539</v>
      </c>
      <c r="AZ45">
        <v>0</v>
      </c>
      <c r="BA45">
        <v>0</v>
      </c>
      <c r="BB45">
        <v>1.347048</v>
      </c>
      <c r="BC45">
        <v>108.33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2088.5900319999996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350.742166</v>
      </c>
      <c r="L46">
        <v>235.33533199999999</v>
      </c>
      <c r="M46">
        <v>90.259103999999994</v>
      </c>
      <c r="N46">
        <v>115.66744799999999</v>
      </c>
      <c r="O46">
        <v>121.185605</v>
      </c>
      <c r="P46">
        <v>131.615116</v>
      </c>
      <c r="Q46">
        <v>7.3506229999999997</v>
      </c>
      <c r="R46">
        <v>23.282052</v>
      </c>
      <c r="S46">
        <v>9.89832</v>
      </c>
      <c r="T46">
        <v>7.8342999999999996E-2</v>
      </c>
      <c r="U46">
        <v>405.03434399999998</v>
      </c>
      <c r="V46">
        <v>11.773531999999999</v>
      </c>
      <c r="W46">
        <v>28.538686999999999</v>
      </c>
      <c r="X46">
        <v>94.522231000000005</v>
      </c>
      <c r="Y46">
        <v>0</v>
      </c>
      <c r="Z46">
        <v>6.3835199999999999</v>
      </c>
      <c r="AA46">
        <v>0</v>
      </c>
      <c r="AB46">
        <v>26.912306000000001</v>
      </c>
      <c r="AC46">
        <v>19.693985000000001</v>
      </c>
      <c r="AD46">
        <v>0</v>
      </c>
      <c r="AE46">
        <v>50.282029000000001</v>
      </c>
      <c r="AF46">
        <v>0</v>
      </c>
      <c r="AG46">
        <v>40.627220999999999</v>
      </c>
      <c r="AH46">
        <v>0</v>
      </c>
      <c r="AI46">
        <v>0</v>
      </c>
      <c r="AJ46">
        <v>0</v>
      </c>
      <c r="AK46">
        <v>54.578451999999999</v>
      </c>
      <c r="AL46">
        <v>51.698774</v>
      </c>
      <c r="AM46">
        <v>16.044750000000001</v>
      </c>
      <c r="AN46">
        <v>0.97628199999999998</v>
      </c>
      <c r="AO46">
        <v>0</v>
      </c>
      <c r="AP46">
        <v>1.1150850000000001</v>
      </c>
      <c r="AQ46">
        <v>0</v>
      </c>
      <c r="AR46">
        <v>36.304819000000002</v>
      </c>
      <c r="AS46">
        <v>33.308487999999997</v>
      </c>
      <c r="AT46">
        <v>14.508048</v>
      </c>
      <c r="AU46">
        <v>0</v>
      </c>
      <c r="AV46">
        <v>0</v>
      </c>
      <c r="AW46">
        <v>0</v>
      </c>
      <c r="AX46">
        <v>0</v>
      </c>
      <c r="AY46">
        <v>1.408539</v>
      </c>
      <c r="AZ46">
        <v>0</v>
      </c>
      <c r="BA46">
        <v>0</v>
      </c>
      <c r="BB46">
        <v>1.347048</v>
      </c>
      <c r="BC46">
        <v>110.26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2090.7322489999997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349.89337999999998</v>
      </c>
      <c r="L47">
        <v>235.33533199999999</v>
      </c>
      <c r="M47">
        <v>90.259103999999994</v>
      </c>
      <c r="N47">
        <v>115.66744799999999</v>
      </c>
      <c r="O47">
        <v>121.185605</v>
      </c>
      <c r="P47">
        <v>129.396883</v>
      </c>
      <c r="Q47">
        <v>7.3506229999999997</v>
      </c>
      <c r="R47">
        <v>23.282052</v>
      </c>
      <c r="S47">
        <v>9.89832</v>
      </c>
      <c r="T47">
        <v>7.8342999999999996E-2</v>
      </c>
      <c r="U47">
        <v>405.03434399999998</v>
      </c>
      <c r="V47">
        <v>12.740732</v>
      </c>
      <c r="W47">
        <v>30.003221</v>
      </c>
      <c r="X47">
        <v>94.522231000000005</v>
      </c>
      <c r="Y47">
        <v>0</v>
      </c>
      <c r="Z47">
        <v>6.3835199999999999</v>
      </c>
      <c r="AA47">
        <v>0</v>
      </c>
      <c r="AB47">
        <v>26.912306000000001</v>
      </c>
      <c r="AC47">
        <v>19.693985000000001</v>
      </c>
      <c r="AD47">
        <v>0</v>
      </c>
      <c r="AE47">
        <v>50.282029000000001</v>
      </c>
      <c r="AF47">
        <v>0</v>
      </c>
      <c r="AG47">
        <v>40.627220999999999</v>
      </c>
      <c r="AH47">
        <v>0</v>
      </c>
      <c r="AI47">
        <v>0</v>
      </c>
      <c r="AJ47">
        <v>0</v>
      </c>
      <c r="AK47">
        <v>54.578451999999999</v>
      </c>
      <c r="AL47">
        <v>51.698774</v>
      </c>
      <c r="AM47">
        <v>16.044750000000001</v>
      </c>
      <c r="AN47">
        <v>0.97628199999999998</v>
      </c>
      <c r="AO47">
        <v>0</v>
      </c>
      <c r="AP47">
        <v>0</v>
      </c>
      <c r="AQ47">
        <v>0</v>
      </c>
      <c r="AR47">
        <v>36.304819000000002</v>
      </c>
      <c r="AS47">
        <v>33.308487999999997</v>
      </c>
      <c r="AT47">
        <v>13.692019999999999</v>
      </c>
      <c r="AU47">
        <v>0</v>
      </c>
      <c r="AV47">
        <v>0</v>
      </c>
      <c r="AW47">
        <v>0</v>
      </c>
      <c r="AX47">
        <v>0</v>
      </c>
      <c r="AY47">
        <v>1.408539</v>
      </c>
      <c r="AZ47">
        <v>0</v>
      </c>
      <c r="BA47">
        <v>0</v>
      </c>
      <c r="BB47">
        <v>1.347048</v>
      </c>
      <c r="BC47">
        <v>113.16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2091.0658509999998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349.861177</v>
      </c>
      <c r="L48">
        <v>235.33533199999999</v>
      </c>
      <c r="M48">
        <v>90.227767</v>
      </c>
      <c r="N48">
        <v>115.66744799999999</v>
      </c>
      <c r="O48">
        <v>121.185605</v>
      </c>
      <c r="P48">
        <v>129.396883</v>
      </c>
      <c r="Q48">
        <v>7.3506229999999997</v>
      </c>
      <c r="R48">
        <v>23.282052</v>
      </c>
      <c r="S48">
        <v>9.89832</v>
      </c>
      <c r="T48">
        <v>7.8342999999999996E-2</v>
      </c>
      <c r="U48">
        <v>405.03434399999998</v>
      </c>
      <c r="V48">
        <v>12.740732</v>
      </c>
      <c r="W48">
        <v>30.003221</v>
      </c>
      <c r="X48">
        <v>94.522231000000005</v>
      </c>
      <c r="Y48">
        <v>0</v>
      </c>
      <c r="Z48">
        <v>6.3835199999999999</v>
      </c>
      <c r="AA48">
        <v>0</v>
      </c>
      <c r="AB48">
        <v>26.912306000000001</v>
      </c>
      <c r="AC48">
        <v>19.693985000000001</v>
      </c>
      <c r="AD48">
        <v>0</v>
      </c>
      <c r="AE48">
        <v>50.282029000000001</v>
      </c>
      <c r="AF48">
        <v>0</v>
      </c>
      <c r="AG48">
        <v>40.627220999999999</v>
      </c>
      <c r="AH48">
        <v>0</v>
      </c>
      <c r="AI48">
        <v>0</v>
      </c>
      <c r="AJ48">
        <v>0</v>
      </c>
      <c r="AK48">
        <v>54.578451999999999</v>
      </c>
      <c r="AL48">
        <v>51.698774</v>
      </c>
      <c r="AM48">
        <v>16.044750000000001</v>
      </c>
      <c r="AN48">
        <v>0.97628199999999998</v>
      </c>
      <c r="AO48">
        <v>0</v>
      </c>
      <c r="AP48">
        <v>0</v>
      </c>
      <c r="AQ48">
        <v>0</v>
      </c>
      <c r="AR48">
        <v>36.304819000000002</v>
      </c>
      <c r="AS48">
        <v>33.308487999999997</v>
      </c>
      <c r="AT48">
        <v>13.211124</v>
      </c>
      <c r="AU48">
        <v>0</v>
      </c>
      <c r="AV48">
        <v>0</v>
      </c>
      <c r="AW48">
        <v>0</v>
      </c>
      <c r="AX48">
        <v>0</v>
      </c>
      <c r="AY48">
        <v>1.408539</v>
      </c>
      <c r="AZ48">
        <v>0</v>
      </c>
      <c r="BA48">
        <v>0</v>
      </c>
      <c r="BB48">
        <v>1.347048</v>
      </c>
      <c r="BC48">
        <v>121.87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2099.2314149999997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349.89337999999998</v>
      </c>
      <c r="L49">
        <v>235.33533199999999</v>
      </c>
      <c r="M49">
        <v>90.227767</v>
      </c>
      <c r="N49">
        <v>115.66744799999999</v>
      </c>
      <c r="O49">
        <v>121.185605</v>
      </c>
      <c r="P49">
        <v>127.91806200000001</v>
      </c>
      <c r="Q49">
        <v>7.3506229999999997</v>
      </c>
      <c r="R49">
        <v>23.282052</v>
      </c>
      <c r="S49">
        <v>9.89832</v>
      </c>
      <c r="T49">
        <v>7.8342999999999996E-2</v>
      </c>
      <c r="U49">
        <v>405.03434399999998</v>
      </c>
      <c r="V49">
        <v>12.740732</v>
      </c>
      <c r="W49">
        <v>30.003221</v>
      </c>
      <c r="X49">
        <v>94.522231000000005</v>
      </c>
      <c r="Y49">
        <v>0</v>
      </c>
      <c r="Z49">
        <v>6.3835199999999999</v>
      </c>
      <c r="AA49">
        <v>0</v>
      </c>
      <c r="AB49">
        <v>26.912306000000001</v>
      </c>
      <c r="AC49">
        <v>19.693985000000001</v>
      </c>
      <c r="AD49">
        <v>0</v>
      </c>
      <c r="AE49">
        <v>50.282029000000001</v>
      </c>
      <c r="AF49">
        <v>0</v>
      </c>
      <c r="AG49">
        <v>40.627220999999999</v>
      </c>
      <c r="AH49">
        <v>0</v>
      </c>
      <c r="AI49">
        <v>0</v>
      </c>
      <c r="AJ49">
        <v>0</v>
      </c>
      <c r="AK49">
        <v>54.578451999999999</v>
      </c>
      <c r="AL49">
        <v>51.698774</v>
      </c>
      <c r="AM49">
        <v>16.044750000000001</v>
      </c>
      <c r="AN49">
        <v>0.97628199999999998</v>
      </c>
      <c r="AO49">
        <v>0</v>
      </c>
      <c r="AP49">
        <v>0</v>
      </c>
      <c r="AQ49">
        <v>0</v>
      </c>
      <c r="AR49">
        <v>36.304819000000002</v>
      </c>
      <c r="AS49">
        <v>32.762445999999997</v>
      </c>
      <c r="AT49">
        <v>14.508048</v>
      </c>
      <c r="AU49">
        <v>0</v>
      </c>
      <c r="AV49">
        <v>0</v>
      </c>
      <c r="AW49">
        <v>0</v>
      </c>
      <c r="AX49">
        <v>0</v>
      </c>
      <c r="AY49">
        <v>1.408539</v>
      </c>
      <c r="AZ49">
        <v>0</v>
      </c>
      <c r="BA49">
        <v>0</v>
      </c>
      <c r="BB49">
        <v>1.347048</v>
      </c>
      <c r="BC49">
        <v>124.77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2101.4356789999997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349.861177</v>
      </c>
      <c r="L50">
        <v>235.33533199999999</v>
      </c>
      <c r="M50">
        <v>90.227767</v>
      </c>
      <c r="N50">
        <v>115.66744799999999</v>
      </c>
      <c r="O50">
        <v>121.185605</v>
      </c>
      <c r="P50">
        <v>127.91806200000001</v>
      </c>
      <c r="Q50">
        <v>7.3506229999999997</v>
      </c>
      <c r="R50">
        <v>23.282052</v>
      </c>
      <c r="S50">
        <v>9.89832</v>
      </c>
      <c r="T50">
        <v>7.8342999999999996E-2</v>
      </c>
      <c r="U50">
        <v>405.03434399999998</v>
      </c>
      <c r="V50">
        <v>12.740732</v>
      </c>
      <c r="W50">
        <v>30.003221</v>
      </c>
      <c r="X50">
        <v>94.522231000000005</v>
      </c>
      <c r="Y50">
        <v>0</v>
      </c>
      <c r="Z50">
        <v>6.3835199999999999</v>
      </c>
      <c r="AA50">
        <v>0</v>
      </c>
      <c r="AB50">
        <v>26.912306000000001</v>
      </c>
      <c r="AC50">
        <v>19.693985000000001</v>
      </c>
      <c r="AD50">
        <v>0</v>
      </c>
      <c r="AE50">
        <v>50.282029000000001</v>
      </c>
      <c r="AF50">
        <v>0</v>
      </c>
      <c r="AG50">
        <v>40.627220999999999</v>
      </c>
      <c r="AH50">
        <v>0</v>
      </c>
      <c r="AI50">
        <v>0</v>
      </c>
      <c r="AJ50">
        <v>0</v>
      </c>
      <c r="AK50">
        <v>54.578451999999999</v>
      </c>
      <c r="AL50">
        <v>51.698774</v>
      </c>
      <c r="AM50">
        <v>16.044750000000001</v>
      </c>
      <c r="AN50">
        <v>0.97628199999999998</v>
      </c>
      <c r="AO50">
        <v>0</v>
      </c>
      <c r="AP50">
        <v>0</v>
      </c>
      <c r="AQ50">
        <v>0</v>
      </c>
      <c r="AR50">
        <v>36.304819000000002</v>
      </c>
      <c r="AS50">
        <v>32.762445999999997</v>
      </c>
      <c r="AT50">
        <v>14.508048</v>
      </c>
      <c r="AU50">
        <v>0</v>
      </c>
      <c r="AV50">
        <v>0</v>
      </c>
      <c r="AW50">
        <v>0</v>
      </c>
      <c r="AX50">
        <v>0</v>
      </c>
      <c r="AY50">
        <v>1.408539</v>
      </c>
      <c r="AZ50">
        <v>0</v>
      </c>
      <c r="BA50">
        <v>0</v>
      </c>
      <c r="BB50">
        <v>1.347048</v>
      </c>
      <c r="BC50">
        <v>126.7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2103.3334759999998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349.872568</v>
      </c>
      <c r="L51">
        <v>264.35133200000001</v>
      </c>
      <c r="M51">
        <v>90.227767</v>
      </c>
      <c r="N51">
        <v>115.66744799999999</v>
      </c>
      <c r="O51">
        <v>121.185605</v>
      </c>
      <c r="P51">
        <v>127.91806200000001</v>
      </c>
      <c r="Q51">
        <v>7.3506229999999997</v>
      </c>
      <c r="R51">
        <v>28.860474</v>
      </c>
      <c r="S51">
        <v>9.89832</v>
      </c>
      <c r="T51">
        <v>7.8342999999999996E-2</v>
      </c>
      <c r="U51">
        <v>405.03434399999998</v>
      </c>
      <c r="V51">
        <v>17.545007999999999</v>
      </c>
      <c r="W51">
        <v>44.511220999999999</v>
      </c>
      <c r="X51">
        <v>135.27375499999999</v>
      </c>
      <c r="Y51">
        <v>0</v>
      </c>
      <c r="Z51">
        <v>6.3835199999999999</v>
      </c>
      <c r="AA51">
        <v>0</v>
      </c>
      <c r="AB51">
        <v>26.912306000000001</v>
      </c>
      <c r="AC51">
        <v>19.693985000000001</v>
      </c>
      <c r="AD51">
        <v>0</v>
      </c>
      <c r="AE51">
        <v>50.282029000000001</v>
      </c>
      <c r="AF51">
        <v>8.166506</v>
      </c>
      <c r="AG51">
        <v>40.627220999999999</v>
      </c>
      <c r="AH51">
        <v>0</v>
      </c>
      <c r="AI51">
        <v>0</v>
      </c>
      <c r="AJ51">
        <v>0</v>
      </c>
      <c r="AK51">
        <v>54.578451999999999</v>
      </c>
      <c r="AL51">
        <v>64.623468000000003</v>
      </c>
      <c r="AM51">
        <v>16.044750000000001</v>
      </c>
      <c r="AN51">
        <v>0.97628199999999998</v>
      </c>
      <c r="AO51">
        <v>0</v>
      </c>
      <c r="AP51">
        <v>0</v>
      </c>
      <c r="AQ51">
        <v>0</v>
      </c>
      <c r="AR51">
        <v>36.304819000000002</v>
      </c>
      <c r="AS51">
        <v>32.762445999999997</v>
      </c>
      <c r="AT51">
        <v>14.508048</v>
      </c>
      <c r="AU51">
        <v>0</v>
      </c>
      <c r="AV51">
        <v>0</v>
      </c>
      <c r="AW51">
        <v>0</v>
      </c>
      <c r="AX51">
        <v>0</v>
      </c>
      <c r="AY51">
        <v>1.408539</v>
      </c>
      <c r="AZ51">
        <v>0</v>
      </c>
      <c r="BA51">
        <v>0</v>
      </c>
      <c r="BB51">
        <v>1.347048</v>
      </c>
      <c r="BC51">
        <v>120.9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2213.2942890000004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349.84035599999999</v>
      </c>
      <c r="L52">
        <v>264.35133200000001</v>
      </c>
      <c r="M52">
        <v>90.227767</v>
      </c>
      <c r="N52">
        <v>115.66744799999999</v>
      </c>
      <c r="O52">
        <v>121.185605</v>
      </c>
      <c r="P52">
        <v>127.91806200000001</v>
      </c>
      <c r="Q52">
        <v>7.3506229999999997</v>
      </c>
      <c r="R52">
        <v>28.860474</v>
      </c>
      <c r="S52">
        <v>9.89832</v>
      </c>
      <c r="T52">
        <v>7.8342999999999996E-2</v>
      </c>
      <c r="U52">
        <v>405.03434399999998</v>
      </c>
      <c r="V52">
        <v>17.545007999999999</v>
      </c>
      <c r="W52">
        <v>44.511220999999999</v>
      </c>
      <c r="X52">
        <v>142.67699200000001</v>
      </c>
      <c r="Y52">
        <v>0</v>
      </c>
      <c r="Z52">
        <v>6.3835199999999999</v>
      </c>
      <c r="AA52">
        <v>0</v>
      </c>
      <c r="AB52">
        <v>26.912306000000001</v>
      </c>
      <c r="AC52">
        <v>19.693985000000001</v>
      </c>
      <c r="AD52">
        <v>0</v>
      </c>
      <c r="AE52">
        <v>50.282029000000001</v>
      </c>
      <c r="AF52">
        <v>8.166506</v>
      </c>
      <c r="AG52">
        <v>40.627220999999999</v>
      </c>
      <c r="AH52">
        <v>0</v>
      </c>
      <c r="AI52">
        <v>0</v>
      </c>
      <c r="AJ52">
        <v>0</v>
      </c>
      <c r="AK52">
        <v>54.578451999999999</v>
      </c>
      <c r="AL52">
        <v>82.156096000000005</v>
      </c>
      <c r="AM52">
        <v>16.044750000000001</v>
      </c>
      <c r="AN52">
        <v>0.97628199999999998</v>
      </c>
      <c r="AO52">
        <v>0</v>
      </c>
      <c r="AP52">
        <v>0</v>
      </c>
      <c r="AQ52">
        <v>0</v>
      </c>
      <c r="AR52">
        <v>36.304819000000002</v>
      </c>
      <c r="AS52">
        <v>32.762445999999997</v>
      </c>
      <c r="AT52">
        <v>14.508048</v>
      </c>
      <c r="AU52">
        <v>0</v>
      </c>
      <c r="AV52">
        <v>0</v>
      </c>
      <c r="AW52">
        <v>0</v>
      </c>
      <c r="AX52">
        <v>0</v>
      </c>
      <c r="AY52">
        <v>1.408539</v>
      </c>
      <c r="AZ52">
        <v>0</v>
      </c>
      <c r="BA52">
        <v>0</v>
      </c>
      <c r="BB52">
        <v>1.347048</v>
      </c>
      <c r="BC52">
        <v>121.87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2239.1679420000005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349.872568</v>
      </c>
      <c r="L53">
        <v>283.69533200000001</v>
      </c>
      <c r="M53">
        <v>90.227767</v>
      </c>
      <c r="N53">
        <v>115.66744799999999</v>
      </c>
      <c r="O53">
        <v>121.185605</v>
      </c>
      <c r="P53">
        <v>130.11762200000001</v>
      </c>
      <c r="Q53">
        <v>5.4162229999999996</v>
      </c>
      <c r="R53">
        <v>28.860474</v>
      </c>
      <c r="S53">
        <v>8.6817869999999999</v>
      </c>
      <c r="T53">
        <v>7.8342999999999996E-2</v>
      </c>
      <c r="U53">
        <v>405.03434399999998</v>
      </c>
      <c r="V53">
        <v>12.740732</v>
      </c>
      <c r="W53">
        <v>30.003221</v>
      </c>
      <c r="X53">
        <v>94.522231000000005</v>
      </c>
      <c r="Y53">
        <v>0</v>
      </c>
      <c r="Z53">
        <v>6.3835199999999999</v>
      </c>
      <c r="AA53">
        <v>0</v>
      </c>
      <c r="AB53">
        <v>26.912306000000001</v>
      </c>
      <c r="AC53">
        <v>19.693985000000001</v>
      </c>
      <c r="AD53">
        <v>0</v>
      </c>
      <c r="AE53">
        <v>50.282029000000001</v>
      </c>
      <c r="AF53">
        <v>8.166506</v>
      </c>
      <c r="AG53">
        <v>40.627220999999999</v>
      </c>
      <c r="AH53">
        <v>0</v>
      </c>
      <c r="AI53">
        <v>0</v>
      </c>
      <c r="AJ53">
        <v>0</v>
      </c>
      <c r="AK53">
        <v>54.578451999999999</v>
      </c>
      <c r="AL53">
        <v>82.156096000000005</v>
      </c>
      <c r="AM53">
        <v>16.044750000000001</v>
      </c>
      <c r="AN53">
        <v>0.97628199999999998</v>
      </c>
      <c r="AO53">
        <v>0</v>
      </c>
      <c r="AP53">
        <v>0</v>
      </c>
      <c r="AQ53">
        <v>0</v>
      </c>
      <c r="AR53">
        <v>36.304819000000002</v>
      </c>
      <c r="AS53">
        <v>32.762445999999997</v>
      </c>
      <c r="AT53">
        <v>14.508048</v>
      </c>
      <c r="AU53">
        <v>0</v>
      </c>
      <c r="AV53">
        <v>0</v>
      </c>
      <c r="AW53">
        <v>0</v>
      </c>
      <c r="AX53">
        <v>0</v>
      </c>
      <c r="AY53">
        <v>1.408539</v>
      </c>
      <c r="AZ53">
        <v>0</v>
      </c>
      <c r="BA53">
        <v>0</v>
      </c>
      <c r="BB53">
        <v>1.347048</v>
      </c>
      <c r="BC53">
        <v>124.77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2193.025744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349.84035599999999</v>
      </c>
      <c r="L54">
        <v>264.35133200000001</v>
      </c>
      <c r="M54">
        <v>90.227767</v>
      </c>
      <c r="N54">
        <v>115.66744799999999</v>
      </c>
      <c r="O54">
        <v>121.185605</v>
      </c>
      <c r="P54">
        <v>131.615116</v>
      </c>
      <c r="Q54">
        <v>5.4162229999999996</v>
      </c>
      <c r="R54">
        <v>28.860474</v>
      </c>
      <c r="S54">
        <v>8.6817869999999999</v>
      </c>
      <c r="T54">
        <v>7.8342999999999996E-2</v>
      </c>
      <c r="U54">
        <v>405.03434399999998</v>
      </c>
      <c r="V54">
        <v>12.740732</v>
      </c>
      <c r="W54">
        <v>30.003221</v>
      </c>
      <c r="X54">
        <v>94.522231000000005</v>
      </c>
      <c r="Y54">
        <v>0</v>
      </c>
      <c r="Z54">
        <v>6.3835199999999999</v>
      </c>
      <c r="AA54">
        <v>0</v>
      </c>
      <c r="AB54">
        <v>26.912306000000001</v>
      </c>
      <c r="AC54">
        <v>19.693985000000001</v>
      </c>
      <c r="AD54">
        <v>0</v>
      </c>
      <c r="AE54">
        <v>50.282029000000001</v>
      </c>
      <c r="AF54">
        <v>8.166506</v>
      </c>
      <c r="AG54">
        <v>40.627220999999999</v>
      </c>
      <c r="AH54">
        <v>0</v>
      </c>
      <c r="AI54">
        <v>0</v>
      </c>
      <c r="AJ54">
        <v>0</v>
      </c>
      <c r="AK54">
        <v>54.578451999999999</v>
      </c>
      <c r="AL54">
        <v>82.156096000000005</v>
      </c>
      <c r="AM54">
        <v>16.044750000000001</v>
      </c>
      <c r="AN54">
        <v>0.97628199999999998</v>
      </c>
      <c r="AO54">
        <v>0</v>
      </c>
      <c r="AP54">
        <v>0</v>
      </c>
      <c r="AQ54">
        <v>0</v>
      </c>
      <c r="AR54">
        <v>36.304819000000002</v>
      </c>
      <c r="AS54">
        <v>32.762445999999997</v>
      </c>
      <c r="AT54">
        <v>14.508048</v>
      </c>
      <c r="AU54">
        <v>0</v>
      </c>
      <c r="AV54">
        <v>0</v>
      </c>
      <c r="AW54">
        <v>0</v>
      </c>
      <c r="AX54">
        <v>0</v>
      </c>
      <c r="AY54">
        <v>1.408539</v>
      </c>
      <c r="AZ54">
        <v>0</v>
      </c>
      <c r="BA54">
        <v>0</v>
      </c>
      <c r="BB54">
        <v>1.347048</v>
      </c>
      <c r="BC54">
        <v>124.77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2175.1470259999996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350.75313499999999</v>
      </c>
      <c r="L55">
        <v>235.33533199999999</v>
      </c>
      <c r="M55">
        <v>90.227767</v>
      </c>
      <c r="N55">
        <v>115.66744799999999</v>
      </c>
      <c r="O55">
        <v>121.185605</v>
      </c>
      <c r="P55">
        <v>131.615116</v>
      </c>
      <c r="Q55">
        <v>5.4162229999999996</v>
      </c>
      <c r="R55">
        <v>28.860474</v>
      </c>
      <c r="S55">
        <v>8.8951890000000002</v>
      </c>
      <c r="T55">
        <v>7.8342999999999996E-2</v>
      </c>
      <c r="U55">
        <v>405.03434399999998</v>
      </c>
      <c r="V55">
        <v>12.740732</v>
      </c>
      <c r="W55">
        <v>30.003221</v>
      </c>
      <c r="X55">
        <v>94.522231000000005</v>
      </c>
      <c r="Y55">
        <v>0</v>
      </c>
      <c r="Z55">
        <v>6.3835199999999999</v>
      </c>
      <c r="AA55">
        <v>0</v>
      </c>
      <c r="AB55">
        <v>26.912306000000001</v>
      </c>
      <c r="AC55">
        <v>19.693985000000001</v>
      </c>
      <c r="AD55">
        <v>0</v>
      </c>
      <c r="AE55">
        <v>50.282029000000001</v>
      </c>
      <c r="AF55">
        <v>8.166506</v>
      </c>
      <c r="AG55">
        <v>40.627220999999999</v>
      </c>
      <c r="AH55">
        <v>0</v>
      </c>
      <c r="AI55">
        <v>0</v>
      </c>
      <c r="AJ55">
        <v>0</v>
      </c>
      <c r="AK55">
        <v>54.578451999999999</v>
      </c>
      <c r="AL55">
        <v>82.156096000000005</v>
      </c>
      <c r="AM55">
        <v>16.044750000000001</v>
      </c>
      <c r="AN55">
        <v>0.97628199999999998</v>
      </c>
      <c r="AO55">
        <v>0</v>
      </c>
      <c r="AP55">
        <v>0</v>
      </c>
      <c r="AQ55">
        <v>0</v>
      </c>
      <c r="AR55">
        <v>36.304819000000002</v>
      </c>
      <c r="AS55">
        <v>32.762445999999997</v>
      </c>
      <c r="AT55">
        <v>14.508048</v>
      </c>
      <c r="AU55">
        <v>0</v>
      </c>
      <c r="AV55">
        <v>0</v>
      </c>
      <c r="AW55">
        <v>0</v>
      </c>
      <c r="AX55">
        <v>0</v>
      </c>
      <c r="AY55">
        <v>1.408539</v>
      </c>
      <c r="AZ55">
        <v>0</v>
      </c>
      <c r="BA55">
        <v>0</v>
      </c>
      <c r="BB55">
        <v>1.347048</v>
      </c>
      <c r="BC55">
        <v>125.74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2148.2272069999999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350.72192799999999</v>
      </c>
      <c r="L56">
        <v>235.33533199999999</v>
      </c>
      <c r="M56">
        <v>90.227767</v>
      </c>
      <c r="N56">
        <v>115.66744799999999</v>
      </c>
      <c r="O56">
        <v>121.185605</v>
      </c>
      <c r="P56">
        <v>131.615116</v>
      </c>
      <c r="Q56">
        <v>5.4162229999999996</v>
      </c>
      <c r="R56">
        <v>28.860474</v>
      </c>
      <c r="S56">
        <v>8.8951890000000002</v>
      </c>
      <c r="T56">
        <v>7.8342999999999996E-2</v>
      </c>
      <c r="U56">
        <v>405.03434399999998</v>
      </c>
      <c r="V56">
        <v>12.740732</v>
      </c>
      <c r="W56">
        <v>30.003221</v>
      </c>
      <c r="X56">
        <v>94.522231000000005</v>
      </c>
      <c r="Y56">
        <v>0</v>
      </c>
      <c r="Z56">
        <v>6.3835199999999999</v>
      </c>
      <c r="AA56">
        <v>0</v>
      </c>
      <c r="AB56">
        <v>26.912306000000001</v>
      </c>
      <c r="AC56">
        <v>19.693985000000001</v>
      </c>
      <c r="AD56">
        <v>0</v>
      </c>
      <c r="AE56">
        <v>50.282029000000001</v>
      </c>
      <c r="AF56">
        <v>8.166506</v>
      </c>
      <c r="AG56">
        <v>40.627220999999999</v>
      </c>
      <c r="AH56">
        <v>0</v>
      </c>
      <c r="AI56">
        <v>0</v>
      </c>
      <c r="AJ56">
        <v>0</v>
      </c>
      <c r="AK56">
        <v>54.578451999999999</v>
      </c>
      <c r="AL56">
        <v>82.156096000000005</v>
      </c>
      <c r="AM56">
        <v>16.044750000000001</v>
      </c>
      <c r="AN56">
        <v>0.97628199999999998</v>
      </c>
      <c r="AO56">
        <v>0</v>
      </c>
      <c r="AP56">
        <v>0</v>
      </c>
      <c r="AQ56">
        <v>0</v>
      </c>
      <c r="AR56">
        <v>36.304819000000002</v>
      </c>
      <c r="AS56">
        <v>32.762445999999997</v>
      </c>
      <c r="AT56">
        <v>14.508048</v>
      </c>
      <c r="AU56">
        <v>0</v>
      </c>
      <c r="AV56">
        <v>0</v>
      </c>
      <c r="AW56">
        <v>0</v>
      </c>
      <c r="AX56">
        <v>0</v>
      </c>
      <c r="AY56">
        <v>1.408539</v>
      </c>
      <c r="AZ56">
        <v>0</v>
      </c>
      <c r="BA56">
        <v>0</v>
      </c>
      <c r="BB56">
        <v>1.347048</v>
      </c>
      <c r="BC56">
        <v>125.74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2148.1959999999999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350.51565399999998</v>
      </c>
      <c r="L57">
        <v>258.05224800000002</v>
      </c>
      <c r="M57">
        <v>90.227767</v>
      </c>
      <c r="N57">
        <v>115.66744799999999</v>
      </c>
      <c r="O57">
        <v>121.185605</v>
      </c>
      <c r="P57">
        <v>131.615116</v>
      </c>
      <c r="Q57">
        <v>5.4645830000000002</v>
      </c>
      <c r="R57">
        <v>28.860474</v>
      </c>
      <c r="S57">
        <v>8.8139120000000002</v>
      </c>
      <c r="T57">
        <v>7.8342999999999996E-2</v>
      </c>
      <c r="U57">
        <v>405.03434399999998</v>
      </c>
      <c r="V57">
        <v>12.740732</v>
      </c>
      <c r="W57">
        <v>30.003221</v>
      </c>
      <c r="X57">
        <v>94.522231000000005</v>
      </c>
      <c r="Y57">
        <v>0</v>
      </c>
      <c r="Z57">
        <v>6.3835199999999999</v>
      </c>
      <c r="AA57">
        <v>0</v>
      </c>
      <c r="AB57">
        <v>26.912306000000001</v>
      </c>
      <c r="AC57">
        <v>19.693985000000001</v>
      </c>
      <c r="AD57">
        <v>0</v>
      </c>
      <c r="AE57">
        <v>50.282029000000001</v>
      </c>
      <c r="AF57">
        <v>8.166506</v>
      </c>
      <c r="AG57">
        <v>40.627220999999999</v>
      </c>
      <c r="AH57">
        <v>0</v>
      </c>
      <c r="AI57">
        <v>0</v>
      </c>
      <c r="AJ57">
        <v>0</v>
      </c>
      <c r="AK57">
        <v>54.578451999999999</v>
      </c>
      <c r="AL57">
        <v>82.156096000000005</v>
      </c>
      <c r="AM57">
        <v>16.044750000000001</v>
      </c>
      <c r="AN57">
        <v>0.97628199999999998</v>
      </c>
      <c r="AO57">
        <v>0</v>
      </c>
      <c r="AP57">
        <v>0</v>
      </c>
      <c r="AQ57">
        <v>0</v>
      </c>
      <c r="AR57">
        <v>36.304819000000002</v>
      </c>
      <c r="AS57">
        <v>32.762445999999997</v>
      </c>
      <c r="AT57">
        <v>14.508048</v>
      </c>
      <c r="AU57">
        <v>0</v>
      </c>
      <c r="AV57">
        <v>0</v>
      </c>
      <c r="AW57">
        <v>0</v>
      </c>
      <c r="AX57">
        <v>0</v>
      </c>
      <c r="AY57">
        <v>1.408539</v>
      </c>
      <c r="AZ57">
        <v>0</v>
      </c>
      <c r="BA57">
        <v>0</v>
      </c>
      <c r="BB57">
        <v>1.347048</v>
      </c>
      <c r="BC57">
        <v>132.51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2177.4437250000001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350.47766899999999</v>
      </c>
      <c r="L58">
        <v>277.39624800000001</v>
      </c>
      <c r="M58">
        <v>90.227767</v>
      </c>
      <c r="N58">
        <v>115.66744799999999</v>
      </c>
      <c r="O58">
        <v>121.185605</v>
      </c>
      <c r="P58">
        <v>131.615116</v>
      </c>
      <c r="Q58">
        <v>5.4645830000000002</v>
      </c>
      <c r="R58">
        <v>28.860474</v>
      </c>
      <c r="S58">
        <v>8.8139120000000002</v>
      </c>
      <c r="T58">
        <v>7.8342999999999996E-2</v>
      </c>
      <c r="U58">
        <v>405.03434399999998</v>
      </c>
      <c r="V58">
        <v>12.740732</v>
      </c>
      <c r="W58">
        <v>30.003221</v>
      </c>
      <c r="X58">
        <v>94.522231000000005</v>
      </c>
      <c r="Y58">
        <v>0</v>
      </c>
      <c r="Z58">
        <v>6.3835199999999999</v>
      </c>
      <c r="AA58">
        <v>0</v>
      </c>
      <c r="AB58">
        <v>26.912306000000001</v>
      </c>
      <c r="AC58">
        <v>19.693985000000001</v>
      </c>
      <c r="AD58">
        <v>0</v>
      </c>
      <c r="AE58">
        <v>50.282029000000001</v>
      </c>
      <c r="AF58">
        <v>8.166506</v>
      </c>
      <c r="AG58">
        <v>40.627220999999999</v>
      </c>
      <c r="AH58">
        <v>0</v>
      </c>
      <c r="AI58">
        <v>0</v>
      </c>
      <c r="AJ58">
        <v>0</v>
      </c>
      <c r="AK58">
        <v>54.578451999999999</v>
      </c>
      <c r="AL58">
        <v>76.761441000000005</v>
      </c>
      <c r="AM58">
        <v>16.044750000000001</v>
      </c>
      <c r="AN58">
        <v>0.97628199999999998</v>
      </c>
      <c r="AO58">
        <v>0</v>
      </c>
      <c r="AP58">
        <v>0</v>
      </c>
      <c r="AQ58">
        <v>0</v>
      </c>
      <c r="AR58">
        <v>36.304819000000002</v>
      </c>
      <c r="AS58">
        <v>32.762445999999997</v>
      </c>
      <c r="AT58">
        <v>14.261355999999999</v>
      </c>
      <c r="AU58">
        <v>0</v>
      </c>
      <c r="AV58">
        <v>0</v>
      </c>
      <c r="AW58">
        <v>0</v>
      </c>
      <c r="AX58">
        <v>0</v>
      </c>
      <c r="AY58">
        <v>1.408539</v>
      </c>
      <c r="AZ58">
        <v>0</v>
      </c>
      <c r="BA58">
        <v>0</v>
      </c>
      <c r="BB58">
        <v>1.347048</v>
      </c>
      <c r="BC58">
        <v>132.51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2191.1083930000004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381.61437000000001</v>
      </c>
      <c r="L59">
        <v>368.44568400000003</v>
      </c>
      <c r="M59">
        <v>90.227767</v>
      </c>
      <c r="N59">
        <v>115.66744799999999</v>
      </c>
      <c r="O59">
        <v>121.185605</v>
      </c>
      <c r="P59">
        <v>131.615116</v>
      </c>
      <c r="Q59">
        <v>20.074237</v>
      </c>
      <c r="R59">
        <v>30.06279</v>
      </c>
      <c r="S59">
        <v>25.455446999999999</v>
      </c>
      <c r="T59">
        <v>0.78343200000000002</v>
      </c>
      <c r="U59">
        <v>405.03434399999998</v>
      </c>
      <c r="V59">
        <v>17.381955000000001</v>
      </c>
      <c r="W59">
        <v>30.003221</v>
      </c>
      <c r="X59">
        <v>142.67699200000001</v>
      </c>
      <c r="Y59">
        <v>0</v>
      </c>
      <c r="Z59">
        <v>12.677671</v>
      </c>
      <c r="AA59">
        <v>0</v>
      </c>
      <c r="AB59">
        <v>26.912306000000001</v>
      </c>
      <c r="AC59">
        <v>19.693985000000001</v>
      </c>
      <c r="AD59">
        <v>0</v>
      </c>
      <c r="AE59">
        <v>50.282029000000001</v>
      </c>
      <c r="AF59">
        <v>8.166506</v>
      </c>
      <c r="AG59">
        <v>40.627220999999999</v>
      </c>
      <c r="AH59">
        <v>0</v>
      </c>
      <c r="AI59">
        <v>0</v>
      </c>
      <c r="AJ59">
        <v>0</v>
      </c>
      <c r="AK59">
        <v>54.578451999999999</v>
      </c>
      <c r="AL59">
        <v>76.761441000000005</v>
      </c>
      <c r="AM59">
        <v>16.044750000000001</v>
      </c>
      <c r="AN59">
        <v>0.97628199999999998</v>
      </c>
      <c r="AO59">
        <v>0</v>
      </c>
      <c r="AP59">
        <v>0</v>
      </c>
      <c r="AQ59">
        <v>0</v>
      </c>
      <c r="AR59">
        <v>36.304819000000002</v>
      </c>
      <c r="AS59">
        <v>32.762445999999997</v>
      </c>
      <c r="AT59">
        <v>14.508048</v>
      </c>
      <c r="AU59">
        <v>0</v>
      </c>
      <c r="AV59">
        <v>0</v>
      </c>
      <c r="AW59">
        <v>0</v>
      </c>
      <c r="AX59">
        <v>0</v>
      </c>
      <c r="AY59">
        <v>1.408539</v>
      </c>
      <c r="AZ59">
        <v>0</v>
      </c>
      <c r="BA59">
        <v>0</v>
      </c>
      <c r="BB59">
        <v>1.347048</v>
      </c>
      <c r="BC59">
        <v>124.77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2398.0499510000004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439.201458</v>
      </c>
      <c r="L60">
        <v>424.21010899999999</v>
      </c>
      <c r="M60">
        <v>90.227767</v>
      </c>
      <c r="N60">
        <v>115.66744799999999</v>
      </c>
      <c r="O60">
        <v>121.185605</v>
      </c>
      <c r="P60">
        <v>131.615116</v>
      </c>
      <c r="Q60">
        <v>20.074237</v>
      </c>
      <c r="R60">
        <v>35.732075000000002</v>
      </c>
      <c r="S60">
        <v>25.455446999999999</v>
      </c>
      <c r="T60">
        <v>0.78343200000000002</v>
      </c>
      <c r="U60">
        <v>405.03434399999998</v>
      </c>
      <c r="V60">
        <v>17.545007999999999</v>
      </c>
      <c r="W60">
        <v>43.444690000000001</v>
      </c>
      <c r="X60">
        <v>142.67699200000001</v>
      </c>
      <c r="Y60">
        <v>0</v>
      </c>
      <c r="Z60">
        <v>12.677671</v>
      </c>
      <c r="AA60">
        <v>11.843363999999999</v>
      </c>
      <c r="AB60">
        <v>26.912306000000001</v>
      </c>
      <c r="AC60">
        <v>19.693985000000001</v>
      </c>
      <c r="AD60">
        <v>0</v>
      </c>
      <c r="AE60">
        <v>50.282029000000001</v>
      </c>
      <c r="AF60">
        <v>8.166506</v>
      </c>
      <c r="AG60">
        <v>40.627220999999999</v>
      </c>
      <c r="AH60">
        <v>0</v>
      </c>
      <c r="AI60">
        <v>0</v>
      </c>
      <c r="AJ60">
        <v>0</v>
      </c>
      <c r="AK60">
        <v>54.578451999999999</v>
      </c>
      <c r="AL60">
        <v>76.761441000000005</v>
      </c>
      <c r="AM60">
        <v>16.044750000000001</v>
      </c>
      <c r="AN60">
        <v>0.97628199999999998</v>
      </c>
      <c r="AO60">
        <v>0</v>
      </c>
      <c r="AP60">
        <v>0</v>
      </c>
      <c r="AQ60">
        <v>0</v>
      </c>
      <c r="AR60">
        <v>36.304819000000002</v>
      </c>
      <c r="AS60">
        <v>32.762445999999997</v>
      </c>
      <c r="AT60">
        <v>14.508048</v>
      </c>
      <c r="AU60">
        <v>0</v>
      </c>
      <c r="AV60">
        <v>0</v>
      </c>
      <c r="AW60">
        <v>0</v>
      </c>
      <c r="AX60">
        <v>0</v>
      </c>
      <c r="AY60">
        <v>1.408539</v>
      </c>
      <c r="AZ60">
        <v>0</v>
      </c>
      <c r="BA60">
        <v>0</v>
      </c>
      <c r="BB60">
        <v>1.347048</v>
      </c>
      <c r="BC60">
        <v>130.57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2548.3186350000005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439.67877099999998</v>
      </c>
      <c r="L61">
        <v>424.21010899999999</v>
      </c>
      <c r="M61">
        <v>90.227767</v>
      </c>
      <c r="N61">
        <v>115.66744799999999</v>
      </c>
      <c r="O61">
        <v>121.185605</v>
      </c>
      <c r="P61">
        <v>132.341275</v>
      </c>
      <c r="Q61">
        <v>20.074237</v>
      </c>
      <c r="R61">
        <v>41.493647000000003</v>
      </c>
      <c r="S61">
        <v>25.455446999999999</v>
      </c>
      <c r="T61">
        <v>0.78343200000000002</v>
      </c>
      <c r="U61">
        <v>405.03434399999998</v>
      </c>
      <c r="V61">
        <v>17.545007999999999</v>
      </c>
      <c r="W61">
        <v>43.444690000000001</v>
      </c>
      <c r="X61">
        <v>142.67699200000001</v>
      </c>
      <c r="Y61">
        <v>0</v>
      </c>
      <c r="Z61">
        <v>12.677671</v>
      </c>
      <c r="AA61">
        <v>11.843363999999999</v>
      </c>
      <c r="AB61">
        <v>26.912306000000001</v>
      </c>
      <c r="AC61">
        <v>19.693985000000001</v>
      </c>
      <c r="AD61">
        <v>0</v>
      </c>
      <c r="AE61">
        <v>50.282029000000001</v>
      </c>
      <c r="AF61">
        <v>8.166506</v>
      </c>
      <c r="AG61">
        <v>40.627220999999999</v>
      </c>
      <c r="AH61">
        <v>0</v>
      </c>
      <c r="AI61">
        <v>0</v>
      </c>
      <c r="AJ61">
        <v>0</v>
      </c>
      <c r="AK61">
        <v>54.578451999999999</v>
      </c>
      <c r="AL61">
        <v>76.761441000000005</v>
      </c>
      <c r="AM61">
        <v>16.044750000000001</v>
      </c>
      <c r="AN61">
        <v>0.97628199999999998</v>
      </c>
      <c r="AO61">
        <v>0</v>
      </c>
      <c r="AP61">
        <v>0</v>
      </c>
      <c r="AQ61">
        <v>0</v>
      </c>
      <c r="AR61">
        <v>36.304819000000002</v>
      </c>
      <c r="AS61">
        <v>32.762445999999997</v>
      </c>
      <c r="AT61">
        <v>14.508048</v>
      </c>
      <c r="AU61">
        <v>0</v>
      </c>
      <c r="AV61">
        <v>0</v>
      </c>
      <c r="AW61">
        <v>0</v>
      </c>
      <c r="AX61">
        <v>0</v>
      </c>
      <c r="AY61">
        <v>1.408539</v>
      </c>
      <c r="AZ61">
        <v>0</v>
      </c>
      <c r="BA61">
        <v>0</v>
      </c>
      <c r="BB61">
        <v>1.347048</v>
      </c>
      <c r="BC61">
        <v>135.41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2560.1236790000007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439.67877099999998</v>
      </c>
      <c r="L62">
        <v>424.21010899999999</v>
      </c>
      <c r="M62">
        <v>90.227767</v>
      </c>
      <c r="N62">
        <v>115.66744799999999</v>
      </c>
      <c r="O62">
        <v>121.185605</v>
      </c>
      <c r="P62">
        <v>132.35452599999999</v>
      </c>
      <c r="Q62">
        <v>20.074237</v>
      </c>
      <c r="R62">
        <v>41.63796</v>
      </c>
      <c r="S62">
        <v>25.455446999999999</v>
      </c>
      <c r="T62">
        <v>0.78343200000000002</v>
      </c>
      <c r="U62">
        <v>405.03434399999998</v>
      </c>
      <c r="V62">
        <v>17.545007999999999</v>
      </c>
      <c r="W62">
        <v>43.444690000000001</v>
      </c>
      <c r="X62">
        <v>142.67699200000001</v>
      </c>
      <c r="Y62">
        <v>0</v>
      </c>
      <c r="Z62">
        <v>12.677671</v>
      </c>
      <c r="AA62">
        <v>11.843363999999999</v>
      </c>
      <c r="AB62">
        <v>26.912306000000001</v>
      </c>
      <c r="AC62">
        <v>19.693985000000001</v>
      </c>
      <c r="AD62">
        <v>0</v>
      </c>
      <c r="AE62">
        <v>50.282029000000001</v>
      </c>
      <c r="AF62">
        <v>8.166506</v>
      </c>
      <c r="AG62">
        <v>40.627220999999999</v>
      </c>
      <c r="AH62">
        <v>0</v>
      </c>
      <c r="AI62">
        <v>0</v>
      </c>
      <c r="AJ62">
        <v>0</v>
      </c>
      <c r="AK62">
        <v>54.578451999999999</v>
      </c>
      <c r="AL62">
        <v>76.761441000000005</v>
      </c>
      <c r="AM62">
        <v>16.044750000000001</v>
      </c>
      <c r="AN62">
        <v>0.97628199999999998</v>
      </c>
      <c r="AO62">
        <v>0</v>
      </c>
      <c r="AP62">
        <v>0</v>
      </c>
      <c r="AQ62">
        <v>0</v>
      </c>
      <c r="AR62">
        <v>36.304819000000002</v>
      </c>
      <c r="AS62">
        <v>32.762445999999997</v>
      </c>
      <c r="AT62">
        <v>14.508048</v>
      </c>
      <c r="AU62">
        <v>0</v>
      </c>
      <c r="AV62">
        <v>0</v>
      </c>
      <c r="AW62">
        <v>0</v>
      </c>
      <c r="AX62">
        <v>0</v>
      </c>
      <c r="AY62">
        <v>1.408539</v>
      </c>
      <c r="AZ62">
        <v>0</v>
      </c>
      <c r="BA62">
        <v>0</v>
      </c>
      <c r="BB62">
        <v>1.347048</v>
      </c>
      <c r="BC62">
        <v>136.01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2560.8812430000007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439.67877099999998</v>
      </c>
      <c r="L63">
        <v>424.21010899999999</v>
      </c>
      <c r="M63">
        <v>90.227767</v>
      </c>
      <c r="N63">
        <v>115.66744799999999</v>
      </c>
      <c r="O63">
        <v>121.185605</v>
      </c>
      <c r="P63">
        <v>133.08068599999999</v>
      </c>
      <c r="Q63">
        <v>20.074237</v>
      </c>
      <c r="R63">
        <v>41.63796</v>
      </c>
      <c r="S63">
        <v>25.455446999999999</v>
      </c>
      <c r="T63">
        <v>0.78343200000000002</v>
      </c>
      <c r="U63">
        <v>405.03434399999998</v>
      </c>
      <c r="V63">
        <v>17.545007999999999</v>
      </c>
      <c r="W63">
        <v>43.444690000000001</v>
      </c>
      <c r="X63">
        <v>142.67699200000001</v>
      </c>
      <c r="Y63">
        <v>0</v>
      </c>
      <c r="Z63">
        <v>12.677671</v>
      </c>
      <c r="AA63">
        <v>11.843363999999999</v>
      </c>
      <c r="AB63">
        <v>26.912306000000001</v>
      </c>
      <c r="AC63">
        <v>19.693985000000001</v>
      </c>
      <c r="AD63">
        <v>0</v>
      </c>
      <c r="AE63">
        <v>50.282029000000001</v>
      </c>
      <c r="AF63">
        <v>8.166506</v>
      </c>
      <c r="AG63">
        <v>40.627220999999999</v>
      </c>
      <c r="AH63">
        <v>0</v>
      </c>
      <c r="AI63">
        <v>0</v>
      </c>
      <c r="AJ63">
        <v>0</v>
      </c>
      <c r="AK63">
        <v>54.578451999999999</v>
      </c>
      <c r="AL63">
        <v>64.623468000000003</v>
      </c>
      <c r="AM63">
        <v>16.044750000000001</v>
      </c>
      <c r="AN63">
        <v>0.97628199999999998</v>
      </c>
      <c r="AO63">
        <v>0</v>
      </c>
      <c r="AP63">
        <v>0</v>
      </c>
      <c r="AQ63">
        <v>0</v>
      </c>
      <c r="AR63">
        <v>36.304819000000002</v>
      </c>
      <c r="AS63">
        <v>32.762445999999997</v>
      </c>
      <c r="AT63">
        <v>14.508048</v>
      </c>
      <c r="AU63">
        <v>0</v>
      </c>
      <c r="AV63">
        <v>0</v>
      </c>
      <c r="AW63">
        <v>0</v>
      </c>
      <c r="AX63">
        <v>0</v>
      </c>
      <c r="AY63">
        <v>1.408539</v>
      </c>
      <c r="AZ63">
        <v>0</v>
      </c>
      <c r="BA63">
        <v>0</v>
      </c>
      <c r="BB63">
        <v>1.347048</v>
      </c>
      <c r="BC63">
        <v>131.54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2544.9994300000008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439.67877099999998</v>
      </c>
      <c r="L64">
        <v>424.21010899999999</v>
      </c>
      <c r="M64">
        <v>90.227767</v>
      </c>
      <c r="N64">
        <v>115.66744799999999</v>
      </c>
      <c r="O64">
        <v>121.185605</v>
      </c>
      <c r="P64">
        <v>133.09393700000001</v>
      </c>
      <c r="Q64">
        <v>20.074237</v>
      </c>
      <c r="R64">
        <v>41.63796</v>
      </c>
      <c r="S64">
        <v>25.455446999999999</v>
      </c>
      <c r="T64">
        <v>0.78343200000000002</v>
      </c>
      <c r="U64">
        <v>405.03434399999998</v>
      </c>
      <c r="V64">
        <v>17.545007999999999</v>
      </c>
      <c r="W64">
        <v>43.444690000000001</v>
      </c>
      <c r="X64">
        <v>142.67699200000001</v>
      </c>
      <c r="Y64">
        <v>0</v>
      </c>
      <c r="Z64">
        <v>12.677671</v>
      </c>
      <c r="AA64">
        <v>11.843363999999999</v>
      </c>
      <c r="AB64">
        <v>26.912306000000001</v>
      </c>
      <c r="AC64">
        <v>19.693985000000001</v>
      </c>
      <c r="AD64">
        <v>0</v>
      </c>
      <c r="AE64">
        <v>50.282029000000001</v>
      </c>
      <c r="AF64">
        <v>8.166506</v>
      </c>
      <c r="AG64">
        <v>40.627220999999999</v>
      </c>
      <c r="AH64">
        <v>0</v>
      </c>
      <c r="AI64">
        <v>0</v>
      </c>
      <c r="AJ64">
        <v>0</v>
      </c>
      <c r="AK64">
        <v>54.578451999999999</v>
      </c>
      <c r="AL64">
        <v>64.623468000000003</v>
      </c>
      <c r="AM64">
        <v>16.044750000000001</v>
      </c>
      <c r="AN64">
        <v>0.97628199999999998</v>
      </c>
      <c r="AO64">
        <v>0</v>
      </c>
      <c r="AP64">
        <v>0</v>
      </c>
      <c r="AQ64">
        <v>0</v>
      </c>
      <c r="AR64">
        <v>36.304819000000002</v>
      </c>
      <c r="AS64">
        <v>32.762445999999997</v>
      </c>
      <c r="AT64">
        <v>14.508048</v>
      </c>
      <c r="AU64">
        <v>0</v>
      </c>
      <c r="AV64">
        <v>0</v>
      </c>
      <c r="AW64">
        <v>0</v>
      </c>
      <c r="AX64">
        <v>0</v>
      </c>
      <c r="AY64">
        <v>1.408539</v>
      </c>
      <c r="AZ64">
        <v>0</v>
      </c>
      <c r="BA64">
        <v>0</v>
      </c>
      <c r="BB64">
        <v>1.347048</v>
      </c>
      <c r="BC64">
        <v>130.57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2544.0426810000013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439.67877099999998</v>
      </c>
      <c r="L65">
        <v>424.21010899999999</v>
      </c>
      <c r="M65">
        <v>90.227767</v>
      </c>
      <c r="N65">
        <v>115.66744799999999</v>
      </c>
      <c r="O65">
        <v>121.185605</v>
      </c>
      <c r="P65">
        <v>133.09393700000001</v>
      </c>
      <c r="Q65">
        <v>20.074237</v>
      </c>
      <c r="R65">
        <v>41.63796</v>
      </c>
      <c r="S65">
        <v>25.455446999999999</v>
      </c>
      <c r="T65">
        <v>0.78343200000000002</v>
      </c>
      <c r="U65">
        <v>405.03434399999998</v>
      </c>
      <c r="V65">
        <v>17.545007999999999</v>
      </c>
      <c r="W65">
        <v>43.444690000000001</v>
      </c>
      <c r="X65">
        <v>142.67699200000001</v>
      </c>
      <c r="Y65">
        <v>0</v>
      </c>
      <c r="Z65">
        <v>12.677671</v>
      </c>
      <c r="AA65">
        <v>11.843363999999999</v>
      </c>
      <c r="AB65">
        <v>26.912306000000001</v>
      </c>
      <c r="AC65">
        <v>19.693985000000001</v>
      </c>
      <c r="AD65">
        <v>9.2576999999999998</v>
      </c>
      <c r="AE65">
        <v>50.282029000000001</v>
      </c>
      <c r="AF65">
        <v>8.166506</v>
      </c>
      <c r="AG65">
        <v>40.627220999999999</v>
      </c>
      <c r="AH65">
        <v>23.670566999999998</v>
      </c>
      <c r="AI65">
        <v>0</v>
      </c>
      <c r="AJ65">
        <v>0</v>
      </c>
      <c r="AK65">
        <v>54.578451999999999</v>
      </c>
      <c r="AL65">
        <v>64.623468000000003</v>
      </c>
      <c r="AM65">
        <v>16.044750000000001</v>
      </c>
      <c r="AN65">
        <v>0.97628199999999998</v>
      </c>
      <c r="AO65">
        <v>0</v>
      </c>
      <c r="AP65">
        <v>9.6640689999999996</v>
      </c>
      <c r="AQ65">
        <v>0</v>
      </c>
      <c r="AR65">
        <v>36.304819000000002</v>
      </c>
      <c r="AS65">
        <v>32.762445999999997</v>
      </c>
      <c r="AT65">
        <v>14.508048</v>
      </c>
      <c r="AU65">
        <v>0</v>
      </c>
      <c r="AV65">
        <v>0</v>
      </c>
      <c r="AW65">
        <v>0</v>
      </c>
      <c r="AX65">
        <v>0</v>
      </c>
      <c r="AY65">
        <v>1.408539</v>
      </c>
      <c r="AZ65">
        <v>0</v>
      </c>
      <c r="BA65">
        <v>0.26918300000000001</v>
      </c>
      <c r="BB65">
        <v>1.347048</v>
      </c>
      <c r="BC65">
        <v>127.67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2584.0042000000012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439.67877099999998</v>
      </c>
      <c r="L66">
        <v>424.21010899999999</v>
      </c>
      <c r="M66">
        <v>90.227767</v>
      </c>
      <c r="N66">
        <v>115.66744799999999</v>
      </c>
      <c r="O66">
        <v>121.185605</v>
      </c>
      <c r="P66">
        <v>133.09393700000001</v>
      </c>
      <c r="Q66">
        <v>20.074237</v>
      </c>
      <c r="R66">
        <v>41.63796</v>
      </c>
      <c r="S66">
        <v>25.455446999999999</v>
      </c>
      <c r="T66">
        <v>0.78343200000000002</v>
      </c>
      <c r="U66">
        <v>405.03434399999998</v>
      </c>
      <c r="V66">
        <v>17.545007999999999</v>
      </c>
      <c r="W66">
        <v>43.444690000000001</v>
      </c>
      <c r="X66">
        <v>142.67699200000001</v>
      </c>
      <c r="Y66">
        <v>0</v>
      </c>
      <c r="Z66">
        <v>12.677671</v>
      </c>
      <c r="AA66">
        <v>11.843363999999999</v>
      </c>
      <c r="AB66">
        <v>26.912306000000001</v>
      </c>
      <c r="AC66">
        <v>19.693985000000001</v>
      </c>
      <c r="AD66">
        <v>9.2576999999999998</v>
      </c>
      <c r="AE66">
        <v>50.282029000000001</v>
      </c>
      <c r="AF66">
        <v>8.166506</v>
      </c>
      <c r="AG66">
        <v>40.627220999999999</v>
      </c>
      <c r="AH66">
        <v>23.670566999999998</v>
      </c>
      <c r="AI66">
        <v>0</v>
      </c>
      <c r="AJ66">
        <v>0</v>
      </c>
      <c r="AK66">
        <v>54.578451999999999</v>
      </c>
      <c r="AL66">
        <v>64.623468000000003</v>
      </c>
      <c r="AM66">
        <v>16.044750000000001</v>
      </c>
      <c r="AN66">
        <v>0.97628199999999998</v>
      </c>
      <c r="AO66">
        <v>0</v>
      </c>
      <c r="AP66">
        <v>9.6640689999999996</v>
      </c>
      <c r="AQ66">
        <v>0</v>
      </c>
      <c r="AR66">
        <v>36.304819000000002</v>
      </c>
      <c r="AS66">
        <v>32.762445999999997</v>
      </c>
      <c r="AT66">
        <v>14.508048</v>
      </c>
      <c r="AU66">
        <v>0</v>
      </c>
      <c r="AV66">
        <v>0</v>
      </c>
      <c r="AW66">
        <v>0</v>
      </c>
      <c r="AX66">
        <v>0</v>
      </c>
      <c r="AY66">
        <v>1.408539</v>
      </c>
      <c r="AZ66">
        <v>0</v>
      </c>
      <c r="BA66">
        <v>0.26918300000000001</v>
      </c>
      <c r="BB66">
        <v>1.347048</v>
      </c>
      <c r="BC66">
        <v>127.67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2584.0042000000012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439.67877099999998</v>
      </c>
      <c r="L67">
        <v>424.21010899999999</v>
      </c>
      <c r="M67">
        <v>90.227767</v>
      </c>
      <c r="N67">
        <v>115.66744799999999</v>
      </c>
      <c r="O67">
        <v>121.185605</v>
      </c>
      <c r="P67">
        <v>132.78437299999999</v>
      </c>
      <c r="Q67">
        <v>20.074237</v>
      </c>
      <c r="R67">
        <v>41.63796</v>
      </c>
      <c r="S67">
        <v>25.455446999999999</v>
      </c>
      <c r="T67">
        <v>0.78343200000000002</v>
      </c>
      <c r="U67">
        <v>405.03434399999998</v>
      </c>
      <c r="V67">
        <v>17.545007999999999</v>
      </c>
      <c r="W67">
        <v>43.444690000000001</v>
      </c>
      <c r="X67">
        <v>142.67699200000001</v>
      </c>
      <c r="Y67">
        <v>0</v>
      </c>
      <c r="Z67">
        <v>6.3388350000000004</v>
      </c>
      <c r="AA67">
        <v>13.524357999999999</v>
      </c>
      <c r="AB67">
        <v>26.912306000000001</v>
      </c>
      <c r="AC67">
        <v>9.8469929999999994</v>
      </c>
      <c r="AD67">
        <v>9.2576999999999998</v>
      </c>
      <c r="AE67">
        <v>50.282029000000001</v>
      </c>
      <c r="AF67">
        <v>8.166506</v>
      </c>
      <c r="AG67">
        <v>40.627220999999999</v>
      </c>
      <c r="AH67">
        <v>23.670566999999998</v>
      </c>
      <c r="AI67">
        <v>0</v>
      </c>
      <c r="AJ67">
        <v>0</v>
      </c>
      <c r="AK67">
        <v>54.578451999999999</v>
      </c>
      <c r="AL67">
        <v>64.623468000000003</v>
      </c>
      <c r="AM67">
        <v>16.044750000000001</v>
      </c>
      <c r="AN67">
        <v>0.97628199999999998</v>
      </c>
      <c r="AO67">
        <v>0</v>
      </c>
      <c r="AP67">
        <v>9.2923740000000006</v>
      </c>
      <c r="AQ67">
        <v>0</v>
      </c>
      <c r="AR67">
        <v>36.304819000000002</v>
      </c>
      <c r="AS67">
        <v>32.762445999999997</v>
      </c>
      <c r="AT67">
        <v>14.508048</v>
      </c>
      <c r="AU67">
        <v>0</v>
      </c>
      <c r="AV67">
        <v>0</v>
      </c>
      <c r="AW67">
        <v>0</v>
      </c>
      <c r="AX67">
        <v>0</v>
      </c>
      <c r="AY67">
        <v>1.408539</v>
      </c>
      <c r="AZ67">
        <v>0.58736100000000002</v>
      </c>
      <c r="BA67">
        <v>0.26918300000000001</v>
      </c>
      <c r="BB67">
        <v>1.347048</v>
      </c>
      <c r="BC67">
        <v>112.2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2553.9354680000006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439.67877099999998</v>
      </c>
      <c r="L68">
        <v>424.21010899999999</v>
      </c>
      <c r="M68">
        <v>90.227767</v>
      </c>
      <c r="N68">
        <v>115.66744799999999</v>
      </c>
      <c r="O68">
        <v>121.185605</v>
      </c>
      <c r="P68">
        <v>132.78437299999999</v>
      </c>
      <c r="Q68">
        <v>20.074237</v>
      </c>
      <c r="R68">
        <v>41.63796</v>
      </c>
      <c r="S68">
        <v>25.455446999999999</v>
      </c>
      <c r="T68">
        <v>0.78343200000000002</v>
      </c>
      <c r="U68">
        <v>405.03434399999998</v>
      </c>
      <c r="V68">
        <v>17.545007999999999</v>
      </c>
      <c r="W68">
        <v>43.444690000000001</v>
      </c>
      <c r="X68">
        <v>142.67699200000001</v>
      </c>
      <c r="Y68">
        <v>0</v>
      </c>
      <c r="Z68">
        <v>6.3388350000000004</v>
      </c>
      <c r="AA68">
        <v>13.524357999999999</v>
      </c>
      <c r="AB68">
        <v>13.387848</v>
      </c>
      <c r="AC68">
        <v>9.8469929999999994</v>
      </c>
      <c r="AD68">
        <v>9.2576999999999998</v>
      </c>
      <c r="AE68">
        <v>50.282029000000001</v>
      </c>
      <c r="AF68">
        <v>8.166506</v>
      </c>
      <c r="AG68">
        <v>40.627220999999999</v>
      </c>
      <c r="AH68">
        <v>23.670566999999998</v>
      </c>
      <c r="AI68">
        <v>0</v>
      </c>
      <c r="AJ68">
        <v>0</v>
      </c>
      <c r="AK68">
        <v>54.578451999999999</v>
      </c>
      <c r="AL68">
        <v>64.623468000000003</v>
      </c>
      <c r="AM68">
        <v>16.044750000000001</v>
      </c>
      <c r="AN68">
        <v>0.97628199999999998</v>
      </c>
      <c r="AO68">
        <v>0</v>
      </c>
      <c r="AP68">
        <v>9.2923740000000006</v>
      </c>
      <c r="AQ68">
        <v>0</v>
      </c>
      <c r="AR68">
        <v>36.304819000000002</v>
      </c>
      <c r="AS68">
        <v>32.762445999999997</v>
      </c>
      <c r="AT68">
        <v>14.508048</v>
      </c>
      <c r="AU68">
        <v>0</v>
      </c>
      <c r="AV68">
        <v>0</v>
      </c>
      <c r="AW68">
        <v>0</v>
      </c>
      <c r="AX68">
        <v>0</v>
      </c>
      <c r="AY68">
        <v>1.408539</v>
      </c>
      <c r="AZ68">
        <v>0.58736100000000002</v>
      </c>
      <c r="BA68">
        <v>0.26918300000000001</v>
      </c>
      <c r="BB68">
        <v>1.347048</v>
      </c>
      <c r="BC68">
        <v>106.39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2534.6010100000008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439.67877099999998</v>
      </c>
      <c r="L69">
        <v>424.21010899999999</v>
      </c>
      <c r="M69">
        <v>90.227767</v>
      </c>
      <c r="N69">
        <v>115.66744799999999</v>
      </c>
      <c r="O69">
        <v>121.185605</v>
      </c>
      <c r="P69">
        <v>132.78437299999999</v>
      </c>
      <c r="Q69">
        <v>20.074237</v>
      </c>
      <c r="R69">
        <v>41.63796</v>
      </c>
      <c r="S69">
        <v>25.455446999999999</v>
      </c>
      <c r="T69">
        <v>0.70277999999999996</v>
      </c>
      <c r="U69">
        <v>405.03434399999998</v>
      </c>
      <c r="V69">
        <v>17.545007999999999</v>
      </c>
      <c r="W69">
        <v>43.444690000000001</v>
      </c>
      <c r="X69">
        <v>142.67699200000001</v>
      </c>
      <c r="Y69">
        <v>0</v>
      </c>
      <c r="Z69">
        <v>6.3388350000000004</v>
      </c>
      <c r="AA69">
        <v>13.524357999999999</v>
      </c>
      <c r="AB69">
        <v>13.387848</v>
      </c>
      <c r="AC69">
        <v>9.8469929999999994</v>
      </c>
      <c r="AD69">
        <v>9.2576999999999998</v>
      </c>
      <c r="AE69">
        <v>50.282029000000001</v>
      </c>
      <c r="AF69">
        <v>8.166506</v>
      </c>
      <c r="AG69">
        <v>40.627220999999999</v>
      </c>
      <c r="AH69">
        <v>23.670566999999998</v>
      </c>
      <c r="AI69">
        <v>0</v>
      </c>
      <c r="AJ69">
        <v>0</v>
      </c>
      <c r="AK69">
        <v>54.578451999999999</v>
      </c>
      <c r="AL69">
        <v>64.623468000000003</v>
      </c>
      <c r="AM69">
        <v>16.044750000000001</v>
      </c>
      <c r="AN69">
        <v>0.97628199999999998</v>
      </c>
      <c r="AO69">
        <v>0</v>
      </c>
      <c r="AP69">
        <v>0</v>
      </c>
      <c r="AQ69">
        <v>0</v>
      </c>
      <c r="AR69">
        <v>36.304819000000002</v>
      </c>
      <c r="AS69">
        <v>32.762445999999997</v>
      </c>
      <c r="AT69">
        <v>13.008652</v>
      </c>
      <c r="AU69">
        <v>0</v>
      </c>
      <c r="AV69">
        <v>0</v>
      </c>
      <c r="AW69">
        <v>0</v>
      </c>
      <c r="AX69">
        <v>0</v>
      </c>
      <c r="AY69">
        <v>1.408539</v>
      </c>
      <c r="AZ69">
        <v>0.58736100000000002</v>
      </c>
      <c r="BA69">
        <v>0.26918300000000001</v>
      </c>
      <c r="BB69">
        <v>1.347048</v>
      </c>
      <c r="BC69">
        <v>95.75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2513.088588000001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439.67877099999998</v>
      </c>
      <c r="L70">
        <v>424.21010899999999</v>
      </c>
      <c r="M70">
        <v>90.227767</v>
      </c>
      <c r="N70">
        <v>115.66744799999999</v>
      </c>
      <c r="O70">
        <v>121.185605</v>
      </c>
      <c r="P70">
        <v>132.78437299999999</v>
      </c>
      <c r="Q70">
        <v>20.074237</v>
      </c>
      <c r="R70">
        <v>41.63796</v>
      </c>
      <c r="S70">
        <v>25.455446999999999</v>
      </c>
      <c r="T70">
        <v>0.58172800000000002</v>
      </c>
      <c r="U70">
        <v>405.03434399999998</v>
      </c>
      <c r="V70">
        <v>17.545007999999999</v>
      </c>
      <c r="W70">
        <v>43.444690000000001</v>
      </c>
      <c r="X70">
        <v>142.67699200000001</v>
      </c>
      <c r="Y70">
        <v>0</v>
      </c>
      <c r="Z70">
        <v>6.3388350000000004</v>
      </c>
      <c r="AA70">
        <v>27.125124</v>
      </c>
      <c r="AB70">
        <v>13.387848</v>
      </c>
      <c r="AC70">
        <v>9.8469929999999994</v>
      </c>
      <c r="AD70">
        <v>9.2576999999999998</v>
      </c>
      <c r="AE70">
        <v>50.282029000000001</v>
      </c>
      <c r="AF70">
        <v>8.166506</v>
      </c>
      <c r="AG70">
        <v>40.627220999999999</v>
      </c>
      <c r="AH70">
        <v>47.341133999999997</v>
      </c>
      <c r="AI70">
        <v>0</v>
      </c>
      <c r="AJ70">
        <v>0</v>
      </c>
      <c r="AK70">
        <v>54.578451999999999</v>
      </c>
      <c r="AL70">
        <v>64.623468000000003</v>
      </c>
      <c r="AM70">
        <v>16.044750000000001</v>
      </c>
      <c r="AN70">
        <v>0.97628199999999998</v>
      </c>
      <c r="AO70">
        <v>0</v>
      </c>
      <c r="AP70">
        <v>0</v>
      </c>
      <c r="AQ70">
        <v>0</v>
      </c>
      <c r="AR70">
        <v>36.304819000000002</v>
      </c>
      <c r="AS70">
        <v>32.762445999999997</v>
      </c>
      <c r="AT70">
        <v>14.508048</v>
      </c>
      <c r="AU70">
        <v>0</v>
      </c>
      <c r="AV70">
        <v>0</v>
      </c>
      <c r="AW70">
        <v>0</v>
      </c>
      <c r="AX70">
        <v>0</v>
      </c>
      <c r="AY70">
        <v>1.408539</v>
      </c>
      <c r="AZ70">
        <v>1.174722</v>
      </c>
      <c r="BA70">
        <v>0.53836899999999999</v>
      </c>
      <c r="BB70">
        <v>1.347048</v>
      </c>
      <c r="BC70">
        <v>87.05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2543.8948120000009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439.67877099999998</v>
      </c>
      <c r="L71">
        <v>424.21010899999999</v>
      </c>
      <c r="M71">
        <v>90.227767</v>
      </c>
      <c r="N71">
        <v>115.66744799999999</v>
      </c>
      <c r="O71">
        <v>121.185605</v>
      </c>
      <c r="P71">
        <v>132.78437299999999</v>
      </c>
      <c r="Q71">
        <v>20.074237</v>
      </c>
      <c r="R71">
        <v>41.63796</v>
      </c>
      <c r="S71">
        <v>25.455446999999999</v>
      </c>
      <c r="T71">
        <v>0.41844100000000001</v>
      </c>
      <c r="U71">
        <v>405.03434399999998</v>
      </c>
      <c r="V71">
        <v>17.545007999999999</v>
      </c>
      <c r="W71">
        <v>43.444690000000001</v>
      </c>
      <c r="X71">
        <v>142.67699200000001</v>
      </c>
      <c r="Y71">
        <v>0</v>
      </c>
      <c r="Z71">
        <v>6.3388350000000004</v>
      </c>
      <c r="AA71">
        <v>40.765622999999998</v>
      </c>
      <c r="AB71">
        <v>13.387848</v>
      </c>
      <c r="AC71">
        <v>9.8469929999999994</v>
      </c>
      <c r="AD71">
        <v>18.515401000000001</v>
      </c>
      <c r="AE71">
        <v>50.282029000000001</v>
      </c>
      <c r="AF71">
        <v>8.166506</v>
      </c>
      <c r="AG71">
        <v>40.627220999999999</v>
      </c>
      <c r="AH71">
        <v>71.011701000000002</v>
      </c>
      <c r="AI71">
        <v>0</v>
      </c>
      <c r="AJ71">
        <v>0</v>
      </c>
      <c r="AK71">
        <v>54.578451999999999</v>
      </c>
      <c r="AL71">
        <v>64.623468000000003</v>
      </c>
      <c r="AM71">
        <v>16.044750000000001</v>
      </c>
      <c r="AN71">
        <v>0.97628199999999998</v>
      </c>
      <c r="AO71">
        <v>0</v>
      </c>
      <c r="AP71">
        <v>0</v>
      </c>
      <c r="AQ71">
        <v>8.4706980000000005</v>
      </c>
      <c r="AR71">
        <v>36.304819000000002</v>
      </c>
      <c r="AS71">
        <v>32.762445999999997</v>
      </c>
      <c r="AT71">
        <v>14.508048</v>
      </c>
      <c r="AU71">
        <v>0</v>
      </c>
      <c r="AV71">
        <v>0</v>
      </c>
      <c r="AW71">
        <v>0</v>
      </c>
      <c r="AX71">
        <v>0</v>
      </c>
      <c r="AY71">
        <v>1.408539</v>
      </c>
      <c r="AZ71">
        <v>1.174722</v>
      </c>
      <c r="BA71">
        <v>0.80755200000000005</v>
      </c>
      <c r="BB71">
        <v>1.347048</v>
      </c>
      <c r="BC71">
        <v>104.46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2616.4501730000015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439.67877099999998</v>
      </c>
      <c r="L72">
        <v>424.21010899999999</v>
      </c>
      <c r="M72">
        <v>90.227767</v>
      </c>
      <c r="N72">
        <v>115.66744799999999</v>
      </c>
      <c r="O72">
        <v>121.185605</v>
      </c>
      <c r="P72">
        <v>132.78437299999999</v>
      </c>
      <c r="Q72">
        <v>20.074237</v>
      </c>
      <c r="R72">
        <v>41.63796</v>
      </c>
      <c r="S72">
        <v>25.455446999999999</v>
      </c>
      <c r="T72">
        <v>0</v>
      </c>
      <c r="U72">
        <v>405.03434399999998</v>
      </c>
      <c r="V72">
        <v>17.545007999999999</v>
      </c>
      <c r="W72">
        <v>43.444690000000001</v>
      </c>
      <c r="X72">
        <v>142.67699200000001</v>
      </c>
      <c r="Y72">
        <v>0</v>
      </c>
      <c r="Z72">
        <v>6.3388350000000004</v>
      </c>
      <c r="AA72">
        <v>40.765622999999998</v>
      </c>
      <c r="AB72">
        <v>13.387848</v>
      </c>
      <c r="AC72">
        <v>9.8469929999999994</v>
      </c>
      <c r="AD72">
        <v>18.515401000000001</v>
      </c>
      <c r="AE72">
        <v>50.282029000000001</v>
      </c>
      <c r="AF72">
        <v>8.166506</v>
      </c>
      <c r="AG72">
        <v>40.627220999999999</v>
      </c>
      <c r="AH72">
        <v>94.682267999999993</v>
      </c>
      <c r="AI72">
        <v>0</v>
      </c>
      <c r="AJ72">
        <v>0</v>
      </c>
      <c r="AK72">
        <v>54.578451999999999</v>
      </c>
      <c r="AL72">
        <v>64.623468000000003</v>
      </c>
      <c r="AM72">
        <v>16.044750000000001</v>
      </c>
      <c r="AN72">
        <v>0.97628199999999998</v>
      </c>
      <c r="AO72">
        <v>0</v>
      </c>
      <c r="AP72">
        <v>0</v>
      </c>
      <c r="AQ72">
        <v>8.4706980000000005</v>
      </c>
      <c r="AR72">
        <v>36.304819000000002</v>
      </c>
      <c r="AS72">
        <v>32.762445999999997</v>
      </c>
      <c r="AT72">
        <v>14.508048</v>
      </c>
      <c r="AU72">
        <v>0</v>
      </c>
      <c r="AV72">
        <v>0</v>
      </c>
      <c r="AW72">
        <v>0</v>
      </c>
      <c r="AX72">
        <v>0</v>
      </c>
      <c r="AY72">
        <v>1.408539</v>
      </c>
      <c r="AZ72">
        <v>1.174722</v>
      </c>
      <c r="BA72">
        <v>1.0767370000000001</v>
      </c>
      <c r="BB72">
        <v>1.347048</v>
      </c>
      <c r="BC72">
        <v>95.75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2631.2614840000006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439.67877099999998</v>
      </c>
      <c r="L73">
        <v>424.21010899999999</v>
      </c>
      <c r="M73">
        <v>90.227767</v>
      </c>
      <c r="N73">
        <v>115.66744799999999</v>
      </c>
      <c r="O73">
        <v>121.185605</v>
      </c>
      <c r="P73">
        <v>132.78437299999999</v>
      </c>
      <c r="Q73">
        <v>14.072663</v>
      </c>
      <c r="R73">
        <v>41.63796</v>
      </c>
      <c r="S73">
        <v>19.278972</v>
      </c>
      <c r="T73">
        <v>0</v>
      </c>
      <c r="U73">
        <v>405.03434399999998</v>
      </c>
      <c r="V73">
        <v>17.545007999999999</v>
      </c>
      <c r="W73">
        <v>43.444690000000001</v>
      </c>
      <c r="X73">
        <v>142.67699200000001</v>
      </c>
      <c r="Y73">
        <v>0</v>
      </c>
      <c r="Z73">
        <v>6.3388350000000004</v>
      </c>
      <c r="AA73">
        <v>40.765622999999998</v>
      </c>
      <c r="AB73">
        <v>13.387848</v>
      </c>
      <c r="AC73">
        <v>9.8469929999999994</v>
      </c>
      <c r="AD73">
        <v>18.515401000000001</v>
      </c>
      <c r="AE73">
        <v>50.282029000000001</v>
      </c>
      <c r="AF73">
        <v>8.166506</v>
      </c>
      <c r="AG73">
        <v>40.627220999999999</v>
      </c>
      <c r="AH73">
        <v>94.682267999999993</v>
      </c>
      <c r="AI73">
        <v>0</v>
      </c>
      <c r="AJ73">
        <v>0</v>
      </c>
      <c r="AK73">
        <v>54.578451999999999</v>
      </c>
      <c r="AL73">
        <v>64.623468000000003</v>
      </c>
      <c r="AM73">
        <v>16.044750000000001</v>
      </c>
      <c r="AN73">
        <v>0.97628199999999998</v>
      </c>
      <c r="AO73">
        <v>0</v>
      </c>
      <c r="AP73">
        <v>0</v>
      </c>
      <c r="AQ73">
        <v>8.4706980000000005</v>
      </c>
      <c r="AR73">
        <v>36.304819000000002</v>
      </c>
      <c r="AS73">
        <v>32.762445999999997</v>
      </c>
      <c r="AT73">
        <v>14.508048</v>
      </c>
      <c r="AU73">
        <v>0</v>
      </c>
      <c r="AV73">
        <v>0</v>
      </c>
      <c r="AW73">
        <v>0</v>
      </c>
      <c r="AX73">
        <v>0</v>
      </c>
      <c r="AY73">
        <v>1.408539</v>
      </c>
      <c r="AZ73">
        <v>1.174722</v>
      </c>
      <c r="BA73">
        <v>1.0767370000000001</v>
      </c>
      <c r="BB73">
        <v>1.0688569999999999</v>
      </c>
      <c r="BC73">
        <v>84.15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2607.2052440000007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430.57848300000001</v>
      </c>
      <c r="L74">
        <v>424.21010899999999</v>
      </c>
      <c r="M74">
        <v>90.227767</v>
      </c>
      <c r="N74">
        <v>115.66744799999999</v>
      </c>
      <c r="O74">
        <v>121.185605</v>
      </c>
      <c r="P74">
        <v>132.78437299999999</v>
      </c>
      <c r="Q74">
        <v>14.072663</v>
      </c>
      <c r="R74">
        <v>41.63796</v>
      </c>
      <c r="S74">
        <v>17.825593000000001</v>
      </c>
      <c r="T74">
        <v>0</v>
      </c>
      <c r="U74">
        <v>405.03434399999998</v>
      </c>
      <c r="V74">
        <v>17.545007999999999</v>
      </c>
      <c r="W74">
        <v>43.444690000000001</v>
      </c>
      <c r="X74">
        <v>142.67699200000001</v>
      </c>
      <c r="Y74">
        <v>0</v>
      </c>
      <c r="Z74">
        <v>6.3388350000000004</v>
      </c>
      <c r="AA74">
        <v>40.765622999999998</v>
      </c>
      <c r="AB74">
        <v>13.387848</v>
      </c>
      <c r="AC74">
        <v>9.8469929999999994</v>
      </c>
      <c r="AD74">
        <v>18.515401000000001</v>
      </c>
      <c r="AE74">
        <v>50.282029000000001</v>
      </c>
      <c r="AF74">
        <v>8.166506</v>
      </c>
      <c r="AG74">
        <v>40.627220999999999</v>
      </c>
      <c r="AH74">
        <v>94.682267999999993</v>
      </c>
      <c r="AI74">
        <v>0</v>
      </c>
      <c r="AJ74">
        <v>0</v>
      </c>
      <c r="AK74">
        <v>54.578451999999999</v>
      </c>
      <c r="AL74">
        <v>64.623468000000003</v>
      </c>
      <c r="AM74">
        <v>16.044750000000001</v>
      </c>
      <c r="AN74">
        <v>0.97628199999999998</v>
      </c>
      <c r="AO74">
        <v>0</v>
      </c>
      <c r="AP74">
        <v>0</v>
      </c>
      <c r="AQ74">
        <v>8.4706980000000005</v>
      </c>
      <c r="AR74">
        <v>36.304819000000002</v>
      </c>
      <c r="AS74">
        <v>32.762445999999997</v>
      </c>
      <c r="AT74">
        <v>14.508048</v>
      </c>
      <c r="AU74">
        <v>0</v>
      </c>
      <c r="AV74">
        <v>0</v>
      </c>
      <c r="AW74">
        <v>0</v>
      </c>
      <c r="AX74">
        <v>0</v>
      </c>
      <c r="AY74">
        <v>1.408539</v>
      </c>
      <c r="AZ74">
        <v>1.174722</v>
      </c>
      <c r="BA74">
        <v>1.0767370000000001</v>
      </c>
      <c r="BB74">
        <v>1.0688569999999999</v>
      </c>
      <c r="BC74">
        <v>74.47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2586.9715770000012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407.00337000000002</v>
      </c>
      <c r="L75">
        <v>424.21010899999999</v>
      </c>
      <c r="M75">
        <v>90.227767</v>
      </c>
      <c r="N75">
        <v>115.66744799999999</v>
      </c>
      <c r="O75">
        <v>121.185605</v>
      </c>
      <c r="P75">
        <v>134.532104</v>
      </c>
      <c r="Q75">
        <v>14.072663</v>
      </c>
      <c r="R75">
        <v>41.63796</v>
      </c>
      <c r="S75">
        <v>17.825593000000001</v>
      </c>
      <c r="T75">
        <v>0</v>
      </c>
      <c r="U75">
        <v>405.03434399999998</v>
      </c>
      <c r="V75">
        <v>17.545007999999999</v>
      </c>
      <c r="W75">
        <v>43.444690000000001</v>
      </c>
      <c r="X75">
        <v>142.67699200000001</v>
      </c>
      <c r="Y75">
        <v>0</v>
      </c>
      <c r="Z75">
        <v>6.3388350000000004</v>
      </c>
      <c r="AA75">
        <v>40.765622999999998</v>
      </c>
      <c r="AB75">
        <v>13.387848</v>
      </c>
      <c r="AC75">
        <v>9.8469929999999994</v>
      </c>
      <c r="AD75">
        <v>18.515401000000001</v>
      </c>
      <c r="AE75">
        <v>50.282029000000001</v>
      </c>
      <c r="AF75">
        <v>8.166506</v>
      </c>
      <c r="AG75">
        <v>40.627220999999999</v>
      </c>
      <c r="AH75">
        <v>76.665803999999994</v>
      </c>
      <c r="AI75">
        <v>0</v>
      </c>
      <c r="AJ75">
        <v>0</v>
      </c>
      <c r="AK75">
        <v>54.578451999999999</v>
      </c>
      <c r="AL75">
        <v>64.623468000000003</v>
      </c>
      <c r="AM75">
        <v>16.044750000000001</v>
      </c>
      <c r="AN75">
        <v>0.97628199999999998</v>
      </c>
      <c r="AO75">
        <v>0</v>
      </c>
      <c r="AP75">
        <v>9.6640689999999996</v>
      </c>
      <c r="AQ75">
        <v>8.4706980000000005</v>
      </c>
      <c r="AR75">
        <v>36.304819000000002</v>
      </c>
      <c r="AS75">
        <v>32.762445999999997</v>
      </c>
      <c r="AT75">
        <v>14.508048</v>
      </c>
      <c r="AU75">
        <v>0</v>
      </c>
      <c r="AV75">
        <v>0</v>
      </c>
      <c r="AW75">
        <v>0</v>
      </c>
      <c r="AX75">
        <v>0</v>
      </c>
      <c r="AY75">
        <v>1.408539</v>
      </c>
      <c r="AZ75">
        <v>1.423905</v>
      </c>
      <c r="BA75">
        <v>0.86997100000000005</v>
      </c>
      <c r="BB75">
        <v>1.0688569999999999</v>
      </c>
      <c r="BC75">
        <v>74.47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2556.8342170000014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407.00337000000002</v>
      </c>
      <c r="L76">
        <v>424.21010899999999</v>
      </c>
      <c r="M76">
        <v>90.227767</v>
      </c>
      <c r="N76">
        <v>115.66744799999999</v>
      </c>
      <c r="O76">
        <v>121.185605</v>
      </c>
      <c r="P76">
        <v>134.532104</v>
      </c>
      <c r="Q76">
        <v>14.072663</v>
      </c>
      <c r="R76">
        <v>41.63796</v>
      </c>
      <c r="S76">
        <v>17.825593000000001</v>
      </c>
      <c r="T76">
        <v>0</v>
      </c>
      <c r="U76">
        <v>405.03434399999998</v>
      </c>
      <c r="V76">
        <v>17.545007999999999</v>
      </c>
      <c r="W76">
        <v>43.444690000000001</v>
      </c>
      <c r="X76">
        <v>142.67699200000001</v>
      </c>
      <c r="Y76">
        <v>0</v>
      </c>
      <c r="Z76">
        <v>6.3388350000000004</v>
      </c>
      <c r="AA76">
        <v>40.765622999999998</v>
      </c>
      <c r="AB76">
        <v>13.387848</v>
      </c>
      <c r="AC76">
        <v>9.8469929999999994</v>
      </c>
      <c r="AD76">
        <v>18.515401000000001</v>
      </c>
      <c r="AE76">
        <v>50.282029000000001</v>
      </c>
      <c r="AF76">
        <v>8.166506</v>
      </c>
      <c r="AG76">
        <v>40.627220999999999</v>
      </c>
      <c r="AH76">
        <v>76.665803999999994</v>
      </c>
      <c r="AI76">
        <v>0</v>
      </c>
      <c r="AJ76">
        <v>0</v>
      </c>
      <c r="AK76">
        <v>54.578451999999999</v>
      </c>
      <c r="AL76">
        <v>64.623468000000003</v>
      </c>
      <c r="AM76">
        <v>16.044750000000001</v>
      </c>
      <c r="AN76">
        <v>0.97628199999999998</v>
      </c>
      <c r="AO76">
        <v>0</v>
      </c>
      <c r="AP76">
        <v>9.6640689999999996</v>
      </c>
      <c r="AQ76">
        <v>25.412092000000001</v>
      </c>
      <c r="AR76">
        <v>36.304819000000002</v>
      </c>
      <c r="AS76">
        <v>32.762445999999997</v>
      </c>
      <c r="AT76">
        <v>14.508048</v>
      </c>
      <c r="AU76">
        <v>0</v>
      </c>
      <c r="AV76">
        <v>0</v>
      </c>
      <c r="AW76">
        <v>0</v>
      </c>
      <c r="AX76">
        <v>0</v>
      </c>
      <c r="AY76">
        <v>1.408539</v>
      </c>
      <c r="AZ76">
        <v>1.423905</v>
      </c>
      <c r="BA76">
        <v>0.86997100000000005</v>
      </c>
      <c r="BB76">
        <v>1.0688569999999999</v>
      </c>
      <c r="BC76">
        <v>74.47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2573.7756110000014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429.49077</v>
      </c>
      <c r="L77">
        <v>424.21010899999999</v>
      </c>
      <c r="M77">
        <v>90.227767</v>
      </c>
      <c r="N77">
        <v>115.66744799999999</v>
      </c>
      <c r="O77">
        <v>121.185605</v>
      </c>
      <c r="P77">
        <v>136.134851</v>
      </c>
      <c r="Q77">
        <v>19.773713999999998</v>
      </c>
      <c r="R77">
        <v>41.63796</v>
      </c>
      <c r="S77">
        <v>25.455446999999999</v>
      </c>
      <c r="T77">
        <v>0</v>
      </c>
      <c r="U77">
        <v>405.03434399999998</v>
      </c>
      <c r="V77">
        <v>17.545007999999999</v>
      </c>
      <c r="W77">
        <v>43.444690000000001</v>
      </c>
      <c r="X77">
        <v>142.67699200000001</v>
      </c>
      <c r="Y77">
        <v>0</v>
      </c>
      <c r="Z77">
        <v>6.3388350000000004</v>
      </c>
      <c r="AA77">
        <v>40.765622999999998</v>
      </c>
      <c r="AB77">
        <v>26.994271999999999</v>
      </c>
      <c r="AC77">
        <v>19.693985000000001</v>
      </c>
      <c r="AD77">
        <v>18.515401000000001</v>
      </c>
      <c r="AE77">
        <v>50.282029000000001</v>
      </c>
      <c r="AF77">
        <v>8.166506</v>
      </c>
      <c r="AG77">
        <v>40.627220999999999</v>
      </c>
      <c r="AH77">
        <v>94.682267999999993</v>
      </c>
      <c r="AI77">
        <v>3.2381760000000002</v>
      </c>
      <c r="AJ77">
        <v>0</v>
      </c>
      <c r="AK77">
        <v>54.578451999999999</v>
      </c>
      <c r="AL77">
        <v>64.623468000000003</v>
      </c>
      <c r="AM77">
        <v>16.044750000000001</v>
      </c>
      <c r="AN77">
        <v>0.97628199999999998</v>
      </c>
      <c r="AO77">
        <v>0</v>
      </c>
      <c r="AP77">
        <v>9.6640689999999996</v>
      </c>
      <c r="AQ77">
        <v>25.412092000000001</v>
      </c>
      <c r="AR77">
        <v>36.304819000000002</v>
      </c>
      <c r="AS77">
        <v>32.762445999999997</v>
      </c>
      <c r="AT77">
        <v>14.508048</v>
      </c>
      <c r="AU77">
        <v>0</v>
      </c>
      <c r="AV77">
        <v>0</v>
      </c>
      <c r="AW77">
        <v>0</v>
      </c>
      <c r="AX77">
        <v>0</v>
      </c>
      <c r="AY77">
        <v>1.408539</v>
      </c>
      <c r="AZ77">
        <v>1.762084</v>
      </c>
      <c r="BA77">
        <v>1.0767370000000001</v>
      </c>
      <c r="BB77">
        <v>1.0688569999999999</v>
      </c>
      <c r="BC77">
        <v>74.47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2656.4496640000002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477.85077000000001</v>
      </c>
      <c r="L78">
        <v>424.21010899999999</v>
      </c>
      <c r="M78">
        <v>90.227767</v>
      </c>
      <c r="N78">
        <v>115.66744799999999</v>
      </c>
      <c r="O78">
        <v>121.185605</v>
      </c>
      <c r="P78">
        <v>136.134851</v>
      </c>
      <c r="Q78">
        <v>20.074237</v>
      </c>
      <c r="R78">
        <v>41.63796</v>
      </c>
      <c r="S78">
        <v>25.455446999999999</v>
      </c>
      <c r="T78">
        <v>0</v>
      </c>
      <c r="U78">
        <v>405.03434399999998</v>
      </c>
      <c r="V78">
        <v>17.545007999999999</v>
      </c>
      <c r="W78">
        <v>43.444690000000001</v>
      </c>
      <c r="X78">
        <v>142.67699200000001</v>
      </c>
      <c r="Y78">
        <v>0</v>
      </c>
      <c r="Z78">
        <v>6.3388350000000004</v>
      </c>
      <c r="AA78">
        <v>40.765622999999998</v>
      </c>
      <c r="AB78">
        <v>26.994271999999999</v>
      </c>
      <c r="AC78">
        <v>29.570779000000002</v>
      </c>
      <c r="AD78">
        <v>27.773101</v>
      </c>
      <c r="AE78">
        <v>50.282029000000001</v>
      </c>
      <c r="AF78">
        <v>8.2660970000000002</v>
      </c>
      <c r="AG78">
        <v>40.627220999999999</v>
      </c>
      <c r="AH78">
        <v>129.37354400000001</v>
      </c>
      <c r="AI78">
        <v>6.4763500000000001</v>
      </c>
      <c r="AJ78">
        <v>0</v>
      </c>
      <c r="AK78">
        <v>54.578451999999999</v>
      </c>
      <c r="AL78">
        <v>64.623468000000003</v>
      </c>
      <c r="AM78">
        <v>16.044750000000001</v>
      </c>
      <c r="AN78">
        <v>0.97628199999999998</v>
      </c>
      <c r="AO78">
        <v>0</v>
      </c>
      <c r="AP78">
        <v>9.6640689999999996</v>
      </c>
      <c r="AQ78">
        <v>25.412092000000001</v>
      </c>
      <c r="AR78">
        <v>36.304819000000002</v>
      </c>
      <c r="AS78">
        <v>32.762445999999997</v>
      </c>
      <c r="AT78">
        <v>14.508048</v>
      </c>
      <c r="AU78">
        <v>0</v>
      </c>
      <c r="AV78">
        <v>0</v>
      </c>
      <c r="AW78">
        <v>0</v>
      </c>
      <c r="AX78">
        <v>0</v>
      </c>
      <c r="AY78">
        <v>1.408539</v>
      </c>
      <c r="AZ78">
        <v>2.3494440000000001</v>
      </c>
      <c r="BA78">
        <v>1.470761</v>
      </c>
      <c r="BB78">
        <v>1.0688569999999999</v>
      </c>
      <c r="BC78">
        <v>74.47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2763.2551060000005</v>
      </c>
    </row>
    <row r="79" spans="1:117">
      <c r="A79" t="s">
        <v>121</v>
      </c>
      <c r="B79">
        <v>0</v>
      </c>
      <c r="C79">
        <v>0</v>
      </c>
      <c r="D79">
        <v>9.6720000000000006</v>
      </c>
      <c r="E79">
        <v>0</v>
      </c>
      <c r="F79">
        <v>0</v>
      </c>
      <c r="G79">
        <v>9.6720000000000006</v>
      </c>
      <c r="H79">
        <v>0</v>
      </c>
      <c r="I79">
        <v>0</v>
      </c>
      <c r="J79">
        <v>9.6720000000000006</v>
      </c>
      <c r="K79">
        <v>531.53036999999995</v>
      </c>
      <c r="L79">
        <v>424.21010899999999</v>
      </c>
      <c r="M79">
        <v>90.227767</v>
      </c>
      <c r="N79">
        <v>115.66744799999999</v>
      </c>
      <c r="O79">
        <v>121.185605</v>
      </c>
      <c r="P79">
        <v>136.134851</v>
      </c>
      <c r="Q79">
        <v>20.074237</v>
      </c>
      <c r="R79">
        <v>41.63796</v>
      </c>
      <c r="S79">
        <v>25.455446999999999</v>
      </c>
      <c r="T79">
        <v>0</v>
      </c>
      <c r="U79">
        <v>405.03434399999998</v>
      </c>
      <c r="V79">
        <v>17.545007999999999</v>
      </c>
      <c r="W79">
        <v>43.444690000000001</v>
      </c>
      <c r="X79">
        <v>142.67699200000001</v>
      </c>
      <c r="Y79">
        <v>0</v>
      </c>
      <c r="Z79">
        <v>19.016506</v>
      </c>
      <c r="AA79">
        <v>40.765622999999998</v>
      </c>
      <c r="AB79">
        <v>40.491408999999997</v>
      </c>
      <c r="AC79">
        <v>29.570779000000002</v>
      </c>
      <c r="AD79">
        <v>37.116669000000002</v>
      </c>
      <c r="AE79">
        <v>50.282029000000001</v>
      </c>
      <c r="AF79">
        <v>8.4652799999999999</v>
      </c>
      <c r="AG79">
        <v>40.627220999999999</v>
      </c>
      <c r="AH79">
        <v>142.023402</v>
      </c>
      <c r="AI79">
        <v>50.645060000000001</v>
      </c>
      <c r="AJ79">
        <v>0</v>
      </c>
      <c r="AK79">
        <v>54.578451999999999</v>
      </c>
      <c r="AL79">
        <v>64.623468000000003</v>
      </c>
      <c r="AM79">
        <v>16.044750000000001</v>
      </c>
      <c r="AN79">
        <v>0.97628199999999998</v>
      </c>
      <c r="AO79">
        <v>0</v>
      </c>
      <c r="AP79">
        <v>0</v>
      </c>
      <c r="AQ79">
        <v>25.412092000000001</v>
      </c>
      <c r="AR79">
        <v>36.304819000000002</v>
      </c>
      <c r="AS79">
        <v>32.762445999999997</v>
      </c>
      <c r="AT79">
        <v>14.508048</v>
      </c>
      <c r="AU79">
        <v>0</v>
      </c>
      <c r="AV79">
        <v>0</v>
      </c>
      <c r="AW79">
        <v>0</v>
      </c>
      <c r="AX79">
        <v>0</v>
      </c>
      <c r="AY79">
        <v>1.4405520000000001</v>
      </c>
      <c r="AZ79">
        <v>2.3494440000000001</v>
      </c>
      <c r="BA79">
        <v>1.5916980000000001</v>
      </c>
      <c r="BB79">
        <v>1.3335140000000001</v>
      </c>
      <c r="BC79">
        <v>74.47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2929.2403709999999</v>
      </c>
    </row>
    <row r="80" spans="1:117">
      <c r="A80" t="s">
        <v>122</v>
      </c>
      <c r="B80">
        <v>0</v>
      </c>
      <c r="C80">
        <v>0</v>
      </c>
      <c r="D80">
        <v>9.6720000000000006</v>
      </c>
      <c r="E80">
        <v>0</v>
      </c>
      <c r="F80">
        <v>0</v>
      </c>
      <c r="G80">
        <v>9.6720000000000006</v>
      </c>
      <c r="H80">
        <v>0</v>
      </c>
      <c r="I80">
        <v>0</v>
      </c>
      <c r="J80">
        <v>9.6720000000000006</v>
      </c>
      <c r="K80">
        <v>593.10299899999995</v>
      </c>
      <c r="L80">
        <v>424.21010899999999</v>
      </c>
      <c r="M80">
        <v>90.227767</v>
      </c>
      <c r="N80">
        <v>115.66744799999999</v>
      </c>
      <c r="O80">
        <v>121.185605</v>
      </c>
      <c r="P80">
        <v>136.134851</v>
      </c>
      <c r="Q80">
        <v>20.074237</v>
      </c>
      <c r="R80">
        <v>41.63796</v>
      </c>
      <c r="S80">
        <v>25.455446999999999</v>
      </c>
      <c r="T80">
        <v>0</v>
      </c>
      <c r="U80">
        <v>405.03434399999998</v>
      </c>
      <c r="V80">
        <v>17.545007999999999</v>
      </c>
      <c r="W80">
        <v>43.444690000000001</v>
      </c>
      <c r="X80">
        <v>142.67699200000001</v>
      </c>
      <c r="Y80">
        <v>0</v>
      </c>
      <c r="Z80">
        <v>19.016506</v>
      </c>
      <c r="AA80">
        <v>40.765622999999998</v>
      </c>
      <c r="AB80">
        <v>40.491408999999997</v>
      </c>
      <c r="AC80">
        <v>29.570779000000002</v>
      </c>
      <c r="AD80">
        <v>37.116669000000002</v>
      </c>
      <c r="AE80">
        <v>50.282029000000001</v>
      </c>
      <c r="AF80">
        <v>8.4652799999999999</v>
      </c>
      <c r="AG80">
        <v>40.627220999999999</v>
      </c>
      <c r="AH80">
        <v>142.023402</v>
      </c>
      <c r="AI80">
        <v>50.645060000000001</v>
      </c>
      <c r="AJ80">
        <v>0</v>
      </c>
      <c r="AK80">
        <v>54.578451999999999</v>
      </c>
      <c r="AL80">
        <v>64.623468000000003</v>
      </c>
      <c r="AM80">
        <v>16.044750000000001</v>
      </c>
      <c r="AN80">
        <v>0.97628199999999998</v>
      </c>
      <c r="AO80">
        <v>0</v>
      </c>
      <c r="AP80">
        <v>0</v>
      </c>
      <c r="AQ80">
        <v>25.412092000000001</v>
      </c>
      <c r="AR80">
        <v>36.304819000000002</v>
      </c>
      <c r="AS80">
        <v>32.762445999999997</v>
      </c>
      <c r="AT80">
        <v>14.508048</v>
      </c>
      <c r="AU80">
        <v>0</v>
      </c>
      <c r="AV80">
        <v>0</v>
      </c>
      <c r="AW80">
        <v>0</v>
      </c>
      <c r="AX80">
        <v>0</v>
      </c>
      <c r="AY80">
        <v>1.4405520000000001</v>
      </c>
      <c r="AZ80">
        <v>2.3494440000000001</v>
      </c>
      <c r="BA80">
        <v>1.5916980000000001</v>
      </c>
      <c r="BB80">
        <v>1.347048</v>
      </c>
      <c r="BC80">
        <v>74.47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2990.8265340000003</v>
      </c>
    </row>
    <row r="81" spans="1:117">
      <c r="A81" t="s">
        <v>123</v>
      </c>
      <c r="B81">
        <v>0</v>
      </c>
      <c r="C81">
        <v>0</v>
      </c>
      <c r="D81">
        <v>9.6720000000000006</v>
      </c>
      <c r="E81">
        <v>0</v>
      </c>
      <c r="F81">
        <v>0</v>
      </c>
      <c r="G81">
        <v>9.6720000000000006</v>
      </c>
      <c r="H81">
        <v>0</v>
      </c>
      <c r="I81">
        <v>0</v>
      </c>
      <c r="J81">
        <v>9.6720000000000006</v>
      </c>
      <c r="K81">
        <v>593.10299899999995</v>
      </c>
      <c r="L81">
        <v>424.21010899999999</v>
      </c>
      <c r="M81">
        <v>90.227767</v>
      </c>
      <c r="N81">
        <v>115.66744799999999</v>
      </c>
      <c r="O81">
        <v>121.185605</v>
      </c>
      <c r="P81">
        <v>136.134851</v>
      </c>
      <c r="Q81">
        <v>20.074237</v>
      </c>
      <c r="R81">
        <v>41.63796</v>
      </c>
      <c r="S81">
        <v>25.455446999999999</v>
      </c>
      <c r="T81">
        <v>0</v>
      </c>
      <c r="U81">
        <v>405.03434399999998</v>
      </c>
      <c r="V81">
        <v>17.545007999999999</v>
      </c>
      <c r="W81">
        <v>42.857599</v>
      </c>
      <c r="X81">
        <v>142.67699200000001</v>
      </c>
      <c r="Y81">
        <v>0</v>
      </c>
      <c r="Z81">
        <v>19.016506</v>
      </c>
      <c r="AA81">
        <v>40.765622999999998</v>
      </c>
      <c r="AB81">
        <v>40.491408999999997</v>
      </c>
      <c r="AC81">
        <v>29.570779000000002</v>
      </c>
      <c r="AD81">
        <v>37.116669000000002</v>
      </c>
      <c r="AE81">
        <v>50.282029000000001</v>
      </c>
      <c r="AF81">
        <v>8.4652799999999999</v>
      </c>
      <c r="AG81">
        <v>40.627220999999999</v>
      </c>
      <c r="AH81">
        <v>142.023402</v>
      </c>
      <c r="AI81">
        <v>67.354044999999999</v>
      </c>
      <c r="AJ81">
        <v>0</v>
      </c>
      <c r="AK81">
        <v>54.578451999999999</v>
      </c>
      <c r="AL81">
        <v>64.623468000000003</v>
      </c>
      <c r="AM81">
        <v>16.044750000000001</v>
      </c>
      <c r="AN81">
        <v>0.97628199999999998</v>
      </c>
      <c r="AO81">
        <v>0</v>
      </c>
      <c r="AP81">
        <v>0</v>
      </c>
      <c r="AQ81">
        <v>25.412092000000001</v>
      </c>
      <c r="AR81">
        <v>36.304819000000002</v>
      </c>
      <c r="AS81">
        <v>32.762445999999997</v>
      </c>
      <c r="AT81">
        <v>14.508048</v>
      </c>
      <c r="AU81">
        <v>0</v>
      </c>
      <c r="AV81">
        <v>0</v>
      </c>
      <c r="AW81">
        <v>0</v>
      </c>
      <c r="AX81">
        <v>0</v>
      </c>
      <c r="AY81">
        <v>1.4405520000000001</v>
      </c>
      <c r="AZ81">
        <v>2.3494440000000001</v>
      </c>
      <c r="BA81">
        <v>1.5916980000000001</v>
      </c>
      <c r="BB81">
        <v>1.347048</v>
      </c>
      <c r="BC81">
        <v>74.47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3006.9484280000011</v>
      </c>
    </row>
    <row r="82" spans="1:117">
      <c r="A82" t="s">
        <v>124</v>
      </c>
      <c r="B82">
        <v>0</v>
      </c>
      <c r="C82">
        <v>0</v>
      </c>
      <c r="D82">
        <v>9.6720000000000006</v>
      </c>
      <c r="E82">
        <v>0</v>
      </c>
      <c r="F82">
        <v>0</v>
      </c>
      <c r="G82">
        <v>9.6720000000000006</v>
      </c>
      <c r="H82">
        <v>0</v>
      </c>
      <c r="I82">
        <v>0</v>
      </c>
      <c r="J82">
        <v>9.6720000000000006</v>
      </c>
      <c r="K82">
        <v>593.10299899999995</v>
      </c>
      <c r="L82">
        <v>424.21010899999999</v>
      </c>
      <c r="M82">
        <v>90.227767</v>
      </c>
      <c r="N82">
        <v>115.66744799999999</v>
      </c>
      <c r="O82">
        <v>121.185605</v>
      </c>
      <c r="P82">
        <v>136.134851</v>
      </c>
      <c r="Q82">
        <v>20.074237</v>
      </c>
      <c r="R82">
        <v>41.63796</v>
      </c>
      <c r="S82">
        <v>25.455446999999999</v>
      </c>
      <c r="T82">
        <v>0</v>
      </c>
      <c r="U82">
        <v>405.03434399999998</v>
      </c>
      <c r="V82">
        <v>17.545007999999999</v>
      </c>
      <c r="W82">
        <v>42.857599</v>
      </c>
      <c r="X82">
        <v>142.67699200000001</v>
      </c>
      <c r="Y82">
        <v>0</v>
      </c>
      <c r="Z82">
        <v>19.016506</v>
      </c>
      <c r="AA82">
        <v>40.765622999999998</v>
      </c>
      <c r="AB82">
        <v>40.491408999999997</v>
      </c>
      <c r="AC82">
        <v>29.570779000000002</v>
      </c>
      <c r="AD82">
        <v>37.116669000000002</v>
      </c>
      <c r="AE82">
        <v>50.282029000000001</v>
      </c>
      <c r="AF82">
        <v>8.4652799999999999</v>
      </c>
      <c r="AG82">
        <v>40.627220999999999</v>
      </c>
      <c r="AH82">
        <v>142.023402</v>
      </c>
      <c r="AI82">
        <v>67.354044999999999</v>
      </c>
      <c r="AJ82">
        <v>0</v>
      </c>
      <c r="AK82">
        <v>54.578451999999999</v>
      </c>
      <c r="AL82">
        <v>64.623468000000003</v>
      </c>
      <c r="AM82">
        <v>16.044750000000001</v>
      </c>
      <c r="AN82">
        <v>0.97628199999999998</v>
      </c>
      <c r="AO82">
        <v>0</v>
      </c>
      <c r="AP82">
        <v>0</v>
      </c>
      <c r="AQ82">
        <v>25.412092000000001</v>
      </c>
      <c r="AR82">
        <v>36.304819000000002</v>
      </c>
      <c r="AS82">
        <v>32.762445999999997</v>
      </c>
      <c r="AT82">
        <v>14.508048</v>
      </c>
      <c r="AU82">
        <v>0</v>
      </c>
      <c r="AV82">
        <v>0</v>
      </c>
      <c r="AW82">
        <v>0</v>
      </c>
      <c r="AX82">
        <v>0</v>
      </c>
      <c r="AY82">
        <v>1.4405520000000001</v>
      </c>
      <c r="AZ82">
        <v>2.3494440000000001</v>
      </c>
      <c r="BA82">
        <v>1.5916980000000001</v>
      </c>
      <c r="BB82">
        <v>1.347048</v>
      </c>
      <c r="BC82">
        <v>74.47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3006.9484280000011</v>
      </c>
    </row>
    <row r="83" spans="1:117">
      <c r="A83" t="s">
        <v>125</v>
      </c>
      <c r="B83">
        <v>0</v>
      </c>
      <c r="C83">
        <v>0</v>
      </c>
      <c r="D83">
        <v>9.6720000000000006</v>
      </c>
      <c r="E83">
        <v>0</v>
      </c>
      <c r="F83">
        <v>0</v>
      </c>
      <c r="G83">
        <v>9.6720000000000006</v>
      </c>
      <c r="H83">
        <v>0</v>
      </c>
      <c r="I83">
        <v>0</v>
      </c>
      <c r="J83">
        <v>9.6720000000000006</v>
      </c>
      <c r="K83">
        <v>656.32484599999998</v>
      </c>
      <c r="L83">
        <v>424.21010899999999</v>
      </c>
      <c r="M83">
        <v>90.227767</v>
      </c>
      <c r="N83">
        <v>115.66744799999999</v>
      </c>
      <c r="O83">
        <v>121.185605</v>
      </c>
      <c r="P83">
        <v>136.134851</v>
      </c>
      <c r="Q83">
        <v>20.074237</v>
      </c>
      <c r="R83">
        <v>41.63796</v>
      </c>
      <c r="S83">
        <v>25.455446999999999</v>
      </c>
      <c r="T83">
        <v>0</v>
      </c>
      <c r="U83">
        <v>405.03434399999998</v>
      </c>
      <c r="V83">
        <v>17.545007999999999</v>
      </c>
      <c r="W83">
        <v>42.857599</v>
      </c>
      <c r="X83">
        <v>142.67699200000001</v>
      </c>
      <c r="Y83">
        <v>0</v>
      </c>
      <c r="Z83">
        <v>19.016506</v>
      </c>
      <c r="AA83">
        <v>40.765622999999998</v>
      </c>
      <c r="AB83">
        <v>40.491408999999997</v>
      </c>
      <c r="AC83">
        <v>29.570779000000002</v>
      </c>
      <c r="AD83">
        <v>37.116669000000002</v>
      </c>
      <c r="AE83">
        <v>50.282029000000001</v>
      </c>
      <c r="AF83">
        <v>8.4652799999999999</v>
      </c>
      <c r="AG83">
        <v>40.627220999999999</v>
      </c>
      <c r="AH83">
        <v>142.023402</v>
      </c>
      <c r="AI83">
        <v>67.354044999999999</v>
      </c>
      <c r="AJ83">
        <v>0</v>
      </c>
      <c r="AK83">
        <v>54.578451999999999</v>
      </c>
      <c r="AL83">
        <v>64.623468000000003</v>
      </c>
      <c r="AM83">
        <v>16.044750000000001</v>
      </c>
      <c r="AN83">
        <v>0.97628199999999998</v>
      </c>
      <c r="AO83">
        <v>0</v>
      </c>
      <c r="AP83">
        <v>0</v>
      </c>
      <c r="AQ83">
        <v>25.412092000000001</v>
      </c>
      <c r="AR83">
        <v>36.304819000000002</v>
      </c>
      <c r="AS83">
        <v>32.762445999999997</v>
      </c>
      <c r="AT83">
        <v>14.508048</v>
      </c>
      <c r="AU83">
        <v>0</v>
      </c>
      <c r="AV83">
        <v>0</v>
      </c>
      <c r="AW83">
        <v>0</v>
      </c>
      <c r="AX83">
        <v>0</v>
      </c>
      <c r="AY83">
        <v>1.4405520000000001</v>
      </c>
      <c r="AZ83">
        <v>2.3494440000000001</v>
      </c>
      <c r="BA83">
        <v>1.5916980000000001</v>
      </c>
      <c r="BB83">
        <v>1.347048</v>
      </c>
      <c r="BC83">
        <v>74.47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3070.1702750000009</v>
      </c>
    </row>
    <row r="84" spans="1:117">
      <c r="A84" t="s">
        <v>126</v>
      </c>
      <c r="B84">
        <v>0</v>
      </c>
      <c r="C84">
        <v>0</v>
      </c>
      <c r="D84">
        <v>9.6720000000000006</v>
      </c>
      <c r="E84">
        <v>0</v>
      </c>
      <c r="F84">
        <v>0</v>
      </c>
      <c r="G84">
        <v>9.6720000000000006</v>
      </c>
      <c r="H84">
        <v>0</v>
      </c>
      <c r="I84">
        <v>0</v>
      </c>
      <c r="J84">
        <v>9.6720000000000006</v>
      </c>
      <c r="K84">
        <v>665.67444599999999</v>
      </c>
      <c r="L84">
        <v>424.21010899999999</v>
      </c>
      <c r="M84">
        <v>90.227767</v>
      </c>
      <c r="N84">
        <v>115.66744799999999</v>
      </c>
      <c r="O84">
        <v>121.185605</v>
      </c>
      <c r="P84">
        <v>136.134851</v>
      </c>
      <c r="Q84">
        <v>20.074237</v>
      </c>
      <c r="R84">
        <v>41.63796</v>
      </c>
      <c r="S84">
        <v>25.455446999999999</v>
      </c>
      <c r="T84">
        <v>0</v>
      </c>
      <c r="U84">
        <v>405.03434399999998</v>
      </c>
      <c r="V84">
        <v>17.545007999999999</v>
      </c>
      <c r="W84">
        <v>42.857599</v>
      </c>
      <c r="X84">
        <v>142.67699200000001</v>
      </c>
      <c r="Y84">
        <v>0</v>
      </c>
      <c r="Z84">
        <v>19.016506</v>
      </c>
      <c r="AA84">
        <v>40.765622999999998</v>
      </c>
      <c r="AB84">
        <v>40.491408999999997</v>
      </c>
      <c r="AC84">
        <v>29.570779000000002</v>
      </c>
      <c r="AD84">
        <v>37.116669000000002</v>
      </c>
      <c r="AE84">
        <v>50.282029000000001</v>
      </c>
      <c r="AF84">
        <v>8.4652799999999999</v>
      </c>
      <c r="AG84">
        <v>40.627220999999999</v>
      </c>
      <c r="AH84">
        <v>142.023402</v>
      </c>
      <c r="AI84">
        <v>67.354044999999999</v>
      </c>
      <c r="AJ84">
        <v>0</v>
      </c>
      <c r="AK84">
        <v>54.578451999999999</v>
      </c>
      <c r="AL84">
        <v>64.623468000000003</v>
      </c>
      <c r="AM84">
        <v>16.044750000000001</v>
      </c>
      <c r="AN84">
        <v>0.97628199999999998</v>
      </c>
      <c r="AO84">
        <v>0</v>
      </c>
      <c r="AP84">
        <v>0</v>
      </c>
      <c r="AQ84">
        <v>25.412092000000001</v>
      </c>
      <c r="AR84">
        <v>36.304819000000002</v>
      </c>
      <c r="AS84">
        <v>32.762445999999997</v>
      </c>
      <c r="AT84">
        <v>14.508048</v>
      </c>
      <c r="AU84">
        <v>0</v>
      </c>
      <c r="AV84">
        <v>0</v>
      </c>
      <c r="AW84">
        <v>0</v>
      </c>
      <c r="AX84">
        <v>0</v>
      </c>
      <c r="AY84">
        <v>1.4405520000000001</v>
      </c>
      <c r="AZ84">
        <v>2.3494440000000001</v>
      </c>
      <c r="BA84">
        <v>1.5916980000000001</v>
      </c>
      <c r="BB84">
        <v>1.347048</v>
      </c>
      <c r="BC84">
        <v>74.47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3079.5198750000004</v>
      </c>
    </row>
    <row r="85" spans="1:117">
      <c r="A85" t="s">
        <v>127</v>
      </c>
      <c r="B85">
        <v>0</v>
      </c>
      <c r="C85">
        <v>0</v>
      </c>
      <c r="D85">
        <v>9.6720000000000006</v>
      </c>
      <c r="E85">
        <v>0</v>
      </c>
      <c r="F85">
        <v>0</v>
      </c>
      <c r="G85">
        <v>9.6720000000000006</v>
      </c>
      <c r="H85">
        <v>0</v>
      </c>
      <c r="I85">
        <v>0</v>
      </c>
      <c r="J85">
        <v>9.6720000000000006</v>
      </c>
      <c r="K85">
        <v>665.67444599999999</v>
      </c>
      <c r="L85">
        <v>424.21010899999999</v>
      </c>
      <c r="M85">
        <v>90.227767</v>
      </c>
      <c r="N85">
        <v>115.66744799999999</v>
      </c>
      <c r="O85">
        <v>121.185605</v>
      </c>
      <c r="P85">
        <v>136.134851</v>
      </c>
      <c r="Q85">
        <v>20.074237</v>
      </c>
      <c r="R85">
        <v>41.63796</v>
      </c>
      <c r="S85">
        <v>25.455446999999999</v>
      </c>
      <c r="T85">
        <v>0</v>
      </c>
      <c r="U85">
        <v>405.03434399999998</v>
      </c>
      <c r="V85">
        <v>17.545007999999999</v>
      </c>
      <c r="W85">
        <v>42.857599</v>
      </c>
      <c r="X85">
        <v>142.67699200000001</v>
      </c>
      <c r="Y85">
        <v>0</v>
      </c>
      <c r="Z85">
        <v>19.016506</v>
      </c>
      <c r="AA85">
        <v>40.765622999999998</v>
      </c>
      <c r="AB85">
        <v>40.491408999999997</v>
      </c>
      <c r="AC85">
        <v>29.570779000000002</v>
      </c>
      <c r="AD85">
        <v>37.116669000000002</v>
      </c>
      <c r="AE85">
        <v>50.282029000000001</v>
      </c>
      <c r="AF85">
        <v>8.4652799999999999</v>
      </c>
      <c r="AG85">
        <v>40.627220999999999</v>
      </c>
      <c r="AH85">
        <v>142.023402</v>
      </c>
      <c r="AI85">
        <v>10.362159999999999</v>
      </c>
      <c r="AJ85">
        <v>0</v>
      </c>
      <c r="AK85">
        <v>54.578451999999999</v>
      </c>
      <c r="AL85">
        <v>64.623468000000003</v>
      </c>
      <c r="AM85">
        <v>16.044750000000001</v>
      </c>
      <c r="AN85">
        <v>0.97628199999999998</v>
      </c>
      <c r="AO85">
        <v>0</v>
      </c>
      <c r="AP85">
        <v>0</v>
      </c>
      <c r="AQ85">
        <v>25.412092000000001</v>
      </c>
      <c r="AR85">
        <v>36.304819000000002</v>
      </c>
      <c r="AS85">
        <v>32.762445999999997</v>
      </c>
      <c r="AT85">
        <v>14.508048</v>
      </c>
      <c r="AU85">
        <v>0</v>
      </c>
      <c r="AV85">
        <v>0</v>
      </c>
      <c r="AW85">
        <v>0</v>
      </c>
      <c r="AX85">
        <v>0</v>
      </c>
      <c r="AY85">
        <v>1.4405520000000001</v>
      </c>
      <c r="AZ85">
        <v>2.3494440000000001</v>
      </c>
      <c r="BA85">
        <v>1.5916980000000001</v>
      </c>
      <c r="BB85">
        <v>1.347048</v>
      </c>
      <c r="BC85">
        <v>74.47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3022.527990000001</v>
      </c>
    </row>
    <row r="86" spans="1:117">
      <c r="A86" t="s">
        <v>128</v>
      </c>
      <c r="B86">
        <v>0</v>
      </c>
      <c r="C86">
        <v>0</v>
      </c>
      <c r="D86">
        <v>9.6720000000000006</v>
      </c>
      <c r="E86">
        <v>0</v>
      </c>
      <c r="F86">
        <v>0</v>
      </c>
      <c r="G86">
        <v>9.6720000000000006</v>
      </c>
      <c r="H86">
        <v>0</v>
      </c>
      <c r="I86">
        <v>0</v>
      </c>
      <c r="J86">
        <v>9.6720000000000006</v>
      </c>
      <c r="K86">
        <v>665.67444599999999</v>
      </c>
      <c r="L86">
        <v>424.21010899999999</v>
      </c>
      <c r="M86">
        <v>90.227767</v>
      </c>
      <c r="N86">
        <v>115.66744799999999</v>
      </c>
      <c r="O86">
        <v>121.185605</v>
      </c>
      <c r="P86">
        <v>136.134851</v>
      </c>
      <c r="Q86">
        <v>20.074237</v>
      </c>
      <c r="R86">
        <v>41.63796</v>
      </c>
      <c r="S86">
        <v>25.455446999999999</v>
      </c>
      <c r="T86">
        <v>0</v>
      </c>
      <c r="U86">
        <v>405.03434399999998</v>
      </c>
      <c r="V86">
        <v>17.545007999999999</v>
      </c>
      <c r="W86">
        <v>42.857599</v>
      </c>
      <c r="X86">
        <v>142.67699200000001</v>
      </c>
      <c r="Y86">
        <v>0</v>
      </c>
      <c r="Z86">
        <v>6.3388350000000004</v>
      </c>
      <c r="AA86">
        <v>40.765622999999998</v>
      </c>
      <c r="AB86">
        <v>40.491408999999997</v>
      </c>
      <c r="AC86">
        <v>29.570779000000002</v>
      </c>
      <c r="AD86">
        <v>37.116669000000002</v>
      </c>
      <c r="AE86">
        <v>50.282029000000001</v>
      </c>
      <c r="AF86">
        <v>8.4652799999999999</v>
      </c>
      <c r="AG86">
        <v>40.627220999999999</v>
      </c>
      <c r="AH86">
        <v>118.352836</v>
      </c>
      <c r="AI86">
        <v>3.2381760000000002</v>
      </c>
      <c r="AJ86">
        <v>0</v>
      </c>
      <c r="AK86">
        <v>54.578451999999999</v>
      </c>
      <c r="AL86">
        <v>64.623468000000003</v>
      </c>
      <c r="AM86">
        <v>16.044750000000001</v>
      </c>
      <c r="AN86">
        <v>0.97628199999999998</v>
      </c>
      <c r="AO86">
        <v>0</v>
      </c>
      <c r="AP86">
        <v>0</v>
      </c>
      <c r="AQ86">
        <v>25.412092000000001</v>
      </c>
      <c r="AR86">
        <v>36.304819000000002</v>
      </c>
      <c r="AS86">
        <v>32.762445999999997</v>
      </c>
      <c r="AT86">
        <v>14.508048</v>
      </c>
      <c r="AU86">
        <v>0</v>
      </c>
      <c r="AV86">
        <v>0</v>
      </c>
      <c r="AW86">
        <v>0</v>
      </c>
      <c r="AX86">
        <v>0</v>
      </c>
      <c r="AY86">
        <v>1.408539</v>
      </c>
      <c r="AZ86">
        <v>1.762084</v>
      </c>
      <c r="BA86">
        <v>1.3459209999999999</v>
      </c>
      <c r="BB86">
        <v>1.347048</v>
      </c>
      <c r="BC86">
        <v>74.47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2978.1906190000009</v>
      </c>
    </row>
    <row r="87" spans="1:117">
      <c r="A87" t="s">
        <v>129</v>
      </c>
      <c r="B87">
        <v>0</v>
      </c>
      <c r="C87">
        <v>0</v>
      </c>
      <c r="D87">
        <v>9.6720000000000006</v>
      </c>
      <c r="E87">
        <v>0</v>
      </c>
      <c r="F87">
        <v>0</v>
      </c>
      <c r="G87">
        <v>9.6720000000000006</v>
      </c>
      <c r="H87">
        <v>0</v>
      </c>
      <c r="I87">
        <v>0</v>
      </c>
      <c r="J87">
        <v>9.6720000000000006</v>
      </c>
      <c r="K87">
        <v>665.67444599999999</v>
      </c>
      <c r="L87">
        <v>424.21010899999999</v>
      </c>
      <c r="M87">
        <v>90.227767</v>
      </c>
      <c r="N87">
        <v>115.66744799999999</v>
      </c>
      <c r="O87">
        <v>121.185605</v>
      </c>
      <c r="P87">
        <v>136.134851</v>
      </c>
      <c r="Q87">
        <v>20.074237</v>
      </c>
      <c r="R87">
        <v>41.63796</v>
      </c>
      <c r="S87">
        <v>25.455446999999999</v>
      </c>
      <c r="T87">
        <v>0</v>
      </c>
      <c r="U87">
        <v>405.03434399999998</v>
      </c>
      <c r="V87">
        <v>17.545007999999999</v>
      </c>
      <c r="W87">
        <v>42.857599</v>
      </c>
      <c r="X87">
        <v>142.67699200000001</v>
      </c>
      <c r="Y87">
        <v>0</v>
      </c>
      <c r="Z87">
        <v>6.3388350000000004</v>
      </c>
      <c r="AA87">
        <v>40.765622999999998</v>
      </c>
      <c r="AB87">
        <v>40.491408999999997</v>
      </c>
      <c r="AC87">
        <v>29.570779000000002</v>
      </c>
      <c r="AD87">
        <v>37.116669000000002</v>
      </c>
      <c r="AE87">
        <v>50.282029000000001</v>
      </c>
      <c r="AF87">
        <v>8.4652799999999999</v>
      </c>
      <c r="AG87">
        <v>40.627220999999999</v>
      </c>
      <c r="AH87">
        <v>118.352836</v>
      </c>
      <c r="AI87">
        <v>3.2381760000000002</v>
      </c>
      <c r="AJ87">
        <v>0</v>
      </c>
      <c r="AK87">
        <v>54.578451999999999</v>
      </c>
      <c r="AL87">
        <v>64.623468000000003</v>
      </c>
      <c r="AM87">
        <v>16.044750000000001</v>
      </c>
      <c r="AN87">
        <v>0.97628199999999998</v>
      </c>
      <c r="AO87">
        <v>0</v>
      </c>
      <c r="AP87">
        <v>0</v>
      </c>
      <c r="AQ87">
        <v>25.412092000000001</v>
      </c>
      <c r="AR87">
        <v>36.304819000000002</v>
      </c>
      <c r="AS87">
        <v>32.762445999999997</v>
      </c>
      <c r="AT87">
        <v>14.508048</v>
      </c>
      <c r="AU87">
        <v>0</v>
      </c>
      <c r="AV87">
        <v>0</v>
      </c>
      <c r="AW87">
        <v>0</v>
      </c>
      <c r="AX87">
        <v>0</v>
      </c>
      <c r="AY87">
        <v>1.408539</v>
      </c>
      <c r="AZ87">
        <v>1.762084</v>
      </c>
      <c r="BA87">
        <v>1.3459209999999999</v>
      </c>
      <c r="BB87">
        <v>1.347048</v>
      </c>
      <c r="BC87">
        <v>74.47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2978.1906190000009</v>
      </c>
    </row>
    <row r="88" spans="1:117">
      <c r="A88" t="s">
        <v>130</v>
      </c>
      <c r="B88">
        <v>0</v>
      </c>
      <c r="C88">
        <v>0</v>
      </c>
      <c r="D88">
        <v>9.6720000000000006</v>
      </c>
      <c r="E88">
        <v>0</v>
      </c>
      <c r="F88">
        <v>0</v>
      </c>
      <c r="G88">
        <v>9.6720000000000006</v>
      </c>
      <c r="H88">
        <v>0</v>
      </c>
      <c r="I88">
        <v>0</v>
      </c>
      <c r="J88">
        <v>9.6720000000000006</v>
      </c>
      <c r="K88">
        <v>665.67444599999999</v>
      </c>
      <c r="L88">
        <v>424.21010899999999</v>
      </c>
      <c r="M88">
        <v>90.227767</v>
      </c>
      <c r="N88">
        <v>115.66744799999999</v>
      </c>
      <c r="O88">
        <v>121.185605</v>
      </c>
      <c r="P88">
        <v>136.134851</v>
      </c>
      <c r="Q88">
        <v>20.074237</v>
      </c>
      <c r="R88">
        <v>41.63796</v>
      </c>
      <c r="S88">
        <v>25.455446999999999</v>
      </c>
      <c r="T88">
        <v>0</v>
      </c>
      <c r="U88">
        <v>405.03434399999998</v>
      </c>
      <c r="V88">
        <v>17.545007999999999</v>
      </c>
      <c r="W88">
        <v>42.857599</v>
      </c>
      <c r="X88">
        <v>142.67699200000001</v>
      </c>
      <c r="Y88">
        <v>0</v>
      </c>
      <c r="Z88">
        <v>6.3388350000000004</v>
      </c>
      <c r="AA88">
        <v>40.765622999999998</v>
      </c>
      <c r="AB88">
        <v>40.491408999999997</v>
      </c>
      <c r="AC88">
        <v>29.570779000000002</v>
      </c>
      <c r="AD88">
        <v>37.116669000000002</v>
      </c>
      <c r="AE88">
        <v>50.282029000000001</v>
      </c>
      <c r="AF88">
        <v>8.4652799999999999</v>
      </c>
      <c r="AG88">
        <v>40.627220999999999</v>
      </c>
      <c r="AH88">
        <v>118.352836</v>
      </c>
      <c r="AI88">
        <v>0</v>
      </c>
      <c r="AJ88">
        <v>0</v>
      </c>
      <c r="AK88">
        <v>54.578451999999999</v>
      </c>
      <c r="AL88">
        <v>64.623468000000003</v>
      </c>
      <c r="AM88">
        <v>16.044750000000001</v>
      </c>
      <c r="AN88">
        <v>0.97628199999999998</v>
      </c>
      <c r="AO88">
        <v>0</v>
      </c>
      <c r="AP88">
        <v>0</v>
      </c>
      <c r="AQ88">
        <v>25.412092000000001</v>
      </c>
      <c r="AR88">
        <v>36.304819000000002</v>
      </c>
      <c r="AS88">
        <v>32.762445999999997</v>
      </c>
      <c r="AT88">
        <v>14.508048</v>
      </c>
      <c r="AU88">
        <v>0</v>
      </c>
      <c r="AV88">
        <v>0</v>
      </c>
      <c r="AW88">
        <v>0</v>
      </c>
      <c r="AX88">
        <v>0</v>
      </c>
      <c r="AY88">
        <v>1.408539</v>
      </c>
      <c r="AZ88">
        <v>1.762084</v>
      </c>
      <c r="BA88">
        <v>1.3459209999999999</v>
      </c>
      <c r="BB88">
        <v>1.347048</v>
      </c>
      <c r="BC88">
        <v>74.47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2974.952443000001</v>
      </c>
    </row>
    <row r="89" spans="1:117">
      <c r="A89" t="s">
        <v>131</v>
      </c>
      <c r="B89">
        <v>0</v>
      </c>
      <c r="C89">
        <v>0</v>
      </c>
      <c r="D89">
        <v>9.6720000000000006</v>
      </c>
      <c r="E89">
        <v>0</v>
      </c>
      <c r="F89">
        <v>0</v>
      </c>
      <c r="G89">
        <v>9.6720000000000006</v>
      </c>
      <c r="H89">
        <v>0</v>
      </c>
      <c r="I89">
        <v>0</v>
      </c>
      <c r="J89">
        <v>9.6720000000000006</v>
      </c>
      <c r="K89">
        <v>665.67444599999999</v>
      </c>
      <c r="L89">
        <v>424.21010899999999</v>
      </c>
      <c r="M89">
        <v>90.227767</v>
      </c>
      <c r="N89">
        <v>115.66744799999999</v>
      </c>
      <c r="O89">
        <v>121.185605</v>
      </c>
      <c r="P89">
        <v>136.134851</v>
      </c>
      <c r="Q89">
        <v>20.074237</v>
      </c>
      <c r="R89">
        <v>41.63796</v>
      </c>
      <c r="S89">
        <v>25.455446999999999</v>
      </c>
      <c r="T89">
        <v>0</v>
      </c>
      <c r="U89">
        <v>405.03434399999998</v>
      </c>
      <c r="V89">
        <v>17.545007999999999</v>
      </c>
      <c r="W89">
        <v>42.857599</v>
      </c>
      <c r="X89">
        <v>142.67699200000001</v>
      </c>
      <c r="Y89">
        <v>0</v>
      </c>
      <c r="Z89">
        <v>6.3388350000000004</v>
      </c>
      <c r="AA89">
        <v>40.765622999999998</v>
      </c>
      <c r="AB89">
        <v>40.491408999999997</v>
      </c>
      <c r="AC89">
        <v>29.570779000000002</v>
      </c>
      <c r="AD89">
        <v>37.116669000000002</v>
      </c>
      <c r="AE89">
        <v>50.282029000000001</v>
      </c>
      <c r="AF89">
        <v>8.4652799999999999</v>
      </c>
      <c r="AG89">
        <v>40.627220999999999</v>
      </c>
      <c r="AH89">
        <v>118.352836</v>
      </c>
      <c r="AI89">
        <v>0</v>
      </c>
      <c r="AJ89">
        <v>0</v>
      </c>
      <c r="AK89">
        <v>54.578451999999999</v>
      </c>
      <c r="AL89">
        <v>64.623468000000003</v>
      </c>
      <c r="AM89">
        <v>16.044750000000001</v>
      </c>
      <c r="AN89">
        <v>0.97628199999999998</v>
      </c>
      <c r="AO89">
        <v>0</v>
      </c>
      <c r="AP89">
        <v>0</v>
      </c>
      <c r="AQ89">
        <v>25.412092000000001</v>
      </c>
      <c r="AR89">
        <v>36.304819000000002</v>
      </c>
      <c r="AS89">
        <v>32.762445999999997</v>
      </c>
      <c r="AT89">
        <v>14.508048</v>
      </c>
      <c r="AU89">
        <v>0</v>
      </c>
      <c r="AV89">
        <v>0</v>
      </c>
      <c r="AW89">
        <v>0</v>
      </c>
      <c r="AX89">
        <v>0</v>
      </c>
      <c r="AY89">
        <v>1.408539</v>
      </c>
      <c r="AZ89">
        <v>1.762084</v>
      </c>
      <c r="BA89">
        <v>1.3459209999999999</v>
      </c>
      <c r="BB89">
        <v>1.347048</v>
      </c>
      <c r="BC89">
        <v>74.47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2974.952443000001</v>
      </c>
    </row>
    <row r="90" spans="1:117">
      <c r="A90" t="s">
        <v>132</v>
      </c>
      <c r="B90">
        <v>0</v>
      </c>
      <c r="C90">
        <v>0</v>
      </c>
      <c r="D90">
        <v>9.6720000000000006</v>
      </c>
      <c r="E90">
        <v>0</v>
      </c>
      <c r="F90">
        <v>0</v>
      </c>
      <c r="G90">
        <v>9.6720000000000006</v>
      </c>
      <c r="H90">
        <v>0</v>
      </c>
      <c r="I90">
        <v>0</v>
      </c>
      <c r="J90">
        <v>9.6720000000000006</v>
      </c>
      <c r="K90">
        <v>665.67444599999999</v>
      </c>
      <c r="L90">
        <v>424.21010899999999</v>
      </c>
      <c r="M90">
        <v>90.227767</v>
      </c>
      <c r="N90">
        <v>115.66744799999999</v>
      </c>
      <c r="O90">
        <v>121.185605</v>
      </c>
      <c r="P90">
        <v>136.134851</v>
      </c>
      <c r="Q90">
        <v>20.074237</v>
      </c>
      <c r="R90">
        <v>41.63796</v>
      </c>
      <c r="S90">
        <v>25.455446999999999</v>
      </c>
      <c r="T90">
        <v>0</v>
      </c>
      <c r="U90">
        <v>405.03434399999998</v>
      </c>
      <c r="V90">
        <v>17.545007999999999</v>
      </c>
      <c r="W90">
        <v>42.857599</v>
      </c>
      <c r="X90">
        <v>142.67699200000001</v>
      </c>
      <c r="Y90">
        <v>0</v>
      </c>
      <c r="Z90">
        <v>19.016506</v>
      </c>
      <c r="AA90">
        <v>40.765622999999998</v>
      </c>
      <c r="AB90">
        <v>40.491408999999997</v>
      </c>
      <c r="AC90">
        <v>29.570779000000002</v>
      </c>
      <c r="AD90">
        <v>37.116669000000002</v>
      </c>
      <c r="AE90">
        <v>50.282029000000001</v>
      </c>
      <c r="AF90">
        <v>16.930558999999999</v>
      </c>
      <c r="AG90">
        <v>40.627220999999999</v>
      </c>
      <c r="AH90">
        <v>142.023402</v>
      </c>
      <c r="AI90">
        <v>0</v>
      </c>
      <c r="AJ90">
        <v>0</v>
      </c>
      <c r="AK90">
        <v>54.578451999999999</v>
      </c>
      <c r="AL90">
        <v>64.623468000000003</v>
      </c>
      <c r="AM90">
        <v>16.044750000000001</v>
      </c>
      <c r="AN90">
        <v>0.97628199999999998</v>
      </c>
      <c r="AO90">
        <v>0</v>
      </c>
      <c r="AP90">
        <v>0</v>
      </c>
      <c r="AQ90">
        <v>25.412092000000001</v>
      </c>
      <c r="AR90">
        <v>36.304819000000002</v>
      </c>
      <c r="AS90">
        <v>32.762445999999997</v>
      </c>
      <c r="AT90">
        <v>14.508048</v>
      </c>
      <c r="AU90">
        <v>0</v>
      </c>
      <c r="AV90">
        <v>0</v>
      </c>
      <c r="AW90">
        <v>0</v>
      </c>
      <c r="AX90">
        <v>0</v>
      </c>
      <c r="AY90">
        <v>1.4405520000000001</v>
      </c>
      <c r="AZ90">
        <v>2.3494440000000001</v>
      </c>
      <c r="BA90">
        <v>1.5916980000000001</v>
      </c>
      <c r="BB90">
        <v>1.347048</v>
      </c>
      <c r="BC90">
        <v>74.47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3020.6311090000004</v>
      </c>
    </row>
    <row r="91" spans="1:117">
      <c r="A91" t="s">
        <v>133</v>
      </c>
      <c r="B91">
        <v>0</v>
      </c>
      <c r="C91">
        <v>0</v>
      </c>
      <c r="D91">
        <v>9.6720000000000006</v>
      </c>
      <c r="E91">
        <v>0</v>
      </c>
      <c r="F91">
        <v>0</v>
      </c>
      <c r="G91">
        <v>9.6720000000000006</v>
      </c>
      <c r="H91">
        <v>0</v>
      </c>
      <c r="I91">
        <v>0</v>
      </c>
      <c r="J91">
        <v>9.6720000000000006</v>
      </c>
      <c r="K91">
        <v>665.67444599999999</v>
      </c>
      <c r="L91">
        <v>424.21010899999999</v>
      </c>
      <c r="M91">
        <v>90.227767</v>
      </c>
      <c r="N91">
        <v>115.66744799999999</v>
      </c>
      <c r="O91">
        <v>121.185605</v>
      </c>
      <c r="P91">
        <v>136.134851</v>
      </c>
      <c r="Q91">
        <v>20.074237</v>
      </c>
      <c r="R91">
        <v>41.63796</v>
      </c>
      <c r="S91">
        <v>25.455446999999999</v>
      </c>
      <c r="T91">
        <v>0</v>
      </c>
      <c r="U91">
        <v>405.03434399999998</v>
      </c>
      <c r="V91">
        <v>17.545007999999999</v>
      </c>
      <c r="W91">
        <v>42.857599</v>
      </c>
      <c r="X91">
        <v>142.67699200000001</v>
      </c>
      <c r="Y91">
        <v>0</v>
      </c>
      <c r="Z91">
        <v>19.016506</v>
      </c>
      <c r="AA91">
        <v>40.765622999999998</v>
      </c>
      <c r="AB91">
        <v>40.491408999999997</v>
      </c>
      <c r="AC91">
        <v>29.570779000000002</v>
      </c>
      <c r="AD91">
        <v>37.116669000000002</v>
      </c>
      <c r="AE91">
        <v>50.282029000000001</v>
      </c>
      <c r="AF91">
        <v>16.930558999999999</v>
      </c>
      <c r="AG91">
        <v>40.627220999999999</v>
      </c>
      <c r="AH91">
        <v>142.023402</v>
      </c>
      <c r="AI91">
        <v>0</v>
      </c>
      <c r="AJ91">
        <v>0</v>
      </c>
      <c r="AK91">
        <v>54.578451999999999</v>
      </c>
      <c r="AL91">
        <v>64.623468000000003</v>
      </c>
      <c r="AM91">
        <v>16.044750000000001</v>
      </c>
      <c r="AN91">
        <v>0.97628199999999998</v>
      </c>
      <c r="AO91">
        <v>0</v>
      </c>
      <c r="AP91">
        <v>0.24779699999999999</v>
      </c>
      <c r="AQ91">
        <v>25.412092000000001</v>
      </c>
      <c r="AR91">
        <v>36.304819000000002</v>
      </c>
      <c r="AS91">
        <v>32.762445999999997</v>
      </c>
      <c r="AT91">
        <v>14.508048</v>
      </c>
      <c r="AU91">
        <v>0</v>
      </c>
      <c r="AV91">
        <v>0</v>
      </c>
      <c r="AW91">
        <v>0</v>
      </c>
      <c r="AX91">
        <v>0</v>
      </c>
      <c r="AY91">
        <v>1.4405520000000001</v>
      </c>
      <c r="AZ91">
        <v>2.3494440000000001</v>
      </c>
      <c r="BA91">
        <v>1.5916980000000001</v>
      </c>
      <c r="BB91">
        <v>1.347048</v>
      </c>
      <c r="BC91">
        <v>74.47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3020.8789060000004</v>
      </c>
    </row>
    <row r="92" spans="1:117">
      <c r="A92" t="s">
        <v>134</v>
      </c>
      <c r="B92">
        <v>0</v>
      </c>
      <c r="C92">
        <v>0</v>
      </c>
      <c r="D92">
        <v>9.6720000000000006</v>
      </c>
      <c r="E92">
        <v>0</v>
      </c>
      <c r="F92">
        <v>0</v>
      </c>
      <c r="G92">
        <v>9.6720000000000006</v>
      </c>
      <c r="H92">
        <v>0</v>
      </c>
      <c r="I92">
        <v>0</v>
      </c>
      <c r="J92">
        <v>9.6720000000000006</v>
      </c>
      <c r="K92">
        <v>665.67444599999999</v>
      </c>
      <c r="L92">
        <v>424.21010899999999</v>
      </c>
      <c r="M92">
        <v>90.227767</v>
      </c>
      <c r="N92">
        <v>115.66744799999999</v>
      </c>
      <c r="O92">
        <v>121.185605</v>
      </c>
      <c r="P92">
        <v>136.134851</v>
      </c>
      <c r="Q92">
        <v>20.074237</v>
      </c>
      <c r="R92">
        <v>41.63796</v>
      </c>
      <c r="S92">
        <v>25.455446999999999</v>
      </c>
      <c r="T92">
        <v>0</v>
      </c>
      <c r="U92">
        <v>405.03434399999998</v>
      </c>
      <c r="V92">
        <v>17.545007999999999</v>
      </c>
      <c r="W92">
        <v>42.857599</v>
      </c>
      <c r="X92">
        <v>142.67699200000001</v>
      </c>
      <c r="Y92">
        <v>0</v>
      </c>
      <c r="Z92">
        <v>19.016506</v>
      </c>
      <c r="AA92">
        <v>40.765622999999998</v>
      </c>
      <c r="AB92">
        <v>40.491408999999997</v>
      </c>
      <c r="AC92">
        <v>29.570779000000002</v>
      </c>
      <c r="AD92">
        <v>37.116669000000002</v>
      </c>
      <c r="AE92">
        <v>50.282029000000001</v>
      </c>
      <c r="AF92">
        <v>16.930558999999999</v>
      </c>
      <c r="AG92">
        <v>40.627220999999999</v>
      </c>
      <c r="AH92">
        <v>142.023402</v>
      </c>
      <c r="AI92">
        <v>0</v>
      </c>
      <c r="AJ92">
        <v>0</v>
      </c>
      <c r="AK92">
        <v>54.578451999999999</v>
      </c>
      <c r="AL92">
        <v>64.623468000000003</v>
      </c>
      <c r="AM92">
        <v>16.044750000000001</v>
      </c>
      <c r="AN92">
        <v>0.97628199999999998</v>
      </c>
      <c r="AO92">
        <v>0</v>
      </c>
      <c r="AP92">
        <v>0.24779699999999999</v>
      </c>
      <c r="AQ92">
        <v>25.412092000000001</v>
      </c>
      <c r="AR92">
        <v>36.304819000000002</v>
      </c>
      <c r="AS92">
        <v>32.762445999999997</v>
      </c>
      <c r="AT92">
        <v>14.508048</v>
      </c>
      <c r="AU92">
        <v>0</v>
      </c>
      <c r="AV92">
        <v>0</v>
      </c>
      <c r="AW92">
        <v>0</v>
      </c>
      <c r="AX92">
        <v>0</v>
      </c>
      <c r="AY92">
        <v>1.4405520000000001</v>
      </c>
      <c r="AZ92">
        <v>2.3494440000000001</v>
      </c>
      <c r="BA92">
        <v>1.5916980000000001</v>
      </c>
      <c r="BB92">
        <v>1.347048</v>
      </c>
      <c r="BC92">
        <v>74.47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3020.8789060000004</v>
      </c>
    </row>
    <row r="93" spans="1:117">
      <c r="A93" t="s">
        <v>135</v>
      </c>
      <c r="B93">
        <v>0</v>
      </c>
      <c r="C93">
        <v>0</v>
      </c>
      <c r="D93">
        <v>9.6720000000000006</v>
      </c>
      <c r="E93">
        <v>0</v>
      </c>
      <c r="F93">
        <v>0</v>
      </c>
      <c r="G93">
        <v>9.6720000000000006</v>
      </c>
      <c r="H93">
        <v>0</v>
      </c>
      <c r="I93">
        <v>0</v>
      </c>
      <c r="J93">
        <v>9.6720000000000006</v>
      </c>
      <c r="K93">
        <v>665.67444599999999</v>
      </c>
      <c r="L93">
        <v>424.21010899999999</v>
      </c>
      <c r="M93">
        <v>90.227767</v>
      </c>
      <c r="N93">
        <v>115.66744799999999</v>
      </c>
      <c r="O93">
        <v>121.185605</v>
      </c>
      <c r="P93">
        <v>136.134851</v>
      </c>
      <c r="Q93">
        <v>20.074237</v>
      </c>
      <c r="R93">
        <v>41.63796</v>
      </c>
      <c r="S93">
        <v>25.455446999999999</v>
      </c>
      <c r="T93">
        <v>0</v>
      </c>
      <c r="U93">
        <v>405.03434399999998</v>
      </c>
      <c r="V93">
        <v>17.545007999999999</v>
      </c>
      <c r="W93">
        <v>42.857599</v>
      </c>
      <c r="X93">
        <v>142.67699200000001</v>
      </c>
      <c r="Y93">
        <v>0</v>
      </c>
      <c r="Z93">
        <v>19.016506</v>
      </c>
      <c r="AA93">
        <v>40.765622999999998</v>
      </c>
      <c r="AB93">
        <v>40.491408999999997</v>
      </c>
      <c r="AC93">
        <v>29.570779000000002</v>
      </c>
      <c r="AD93">
        <v>37.116669000000002</v>
      </c>
      <c r="AE93">
        <v>50.282029000000001</v>
      </c>
      <c r="AF93">
        <v>16.930558999999999</v>
      </c>
      <c r="AG93">
        <v>40.627220999999999</v>
      </c>
      <c r="AH93">
        <v>142.023402</v>
      </c>
      <c r="AI93">
        <v>0</v>
      </c>
      <c r="AJ93">
        <v>0</v>
      </c>
      <c r="AK93">
        <v>54.578451999999999</v>
      </c>
      <c r="AL93">
        <v>64.623468000000003</v>
      </c>
      <c r="AM93">
        <v>16.044750000000001</v>
      </c>
      <c r="AN93">
        <v>0.97628199999999998</v>
      </c>
      <c r="AO93">
        <v>0</v>
      </c>
      <c r="AP93">
        <v>0.24779699999999999</v>
      </c>
      <c r="AQ93">
        <v>25.412092000000001</v>
      </c>
      <c r="AR93">
        <v>36.304819000000002</v>
      </c>
      <c r="AS93">
        <v>32.762445999999997</v>
      </c>
      <c r="AT93">
        <v>14.459939</v>
      </c>
      <c r="AU93">
        <v>0</v>
      </c>
      <c r="AV93">
        <v>0</v>
      </c>
      <c r="AW93">
        <v>0</v>
      </c>
      <c r="AX93">
        <v>0</v>
      </c>
      <c r="AY93">
        <v>1.4405520000000001</v>
      </c>
      <c r="AZ93">
        <v>2.3494440000000001</v>
      </c>
      <c r="BA93">
        <v>1.5916980000000001</v>
      </c>
      <c r="BB93">
        <v>1.347048</v>
      </c>
      <c r="BC93">
        <v>74.47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3020.8307970000001</v>
      </c>
    </row>
    <row r="94" spans="1:117">
      <c r="A94" t="s">
        <v>136</v>
      </c>
      <c r="B94">
        <v>0</v>
      </c>
      <c r="C94">
        <v>0</v>
      </c>
      <c r="D94">
        <v>9.6720000000000006</v>
      </c>
      <c r="E94">
        <v>0</v>
      </c>
      <c r="F94">
        <v>0</v>
      </c>
      <c r="G94">
        <v>9.6720000000000006</v>
      </c>
      <c r="H94">
        <v>0</v>
      </c>
      <c r="I94">
        <v>0</v>
      </c>
      <c r="J94">
        <v>9.6720000000000006</v>
      </c>
      <c r="K94">
        <v>665.67444599999999</v>
      </c>
      <c r="L94">
        <v>424.21010899999999</v>
      </c>
      <c r="M94">
        <v>90.227767</v>
      </c>
      <c r="N94">
        <v>115.66744799999999</v>
      </c>
      <c r="O94">
        <v>121.185605</v>
      </c>
      <c r="P94">
        <v>136.134851</v>
      </c>
      <c r="Q94">
        <v>20.074237</v>
      </c>
      <c r="R94">
        <v>41.63796</v>
      </c>
      <c r="S94">
        <v>25.455446999999999</v>
      </c>
      <c r="T94">
        <v>0</v>
      </c>
      <c r="U94">
        <v>405.03434399999998</v>
      </c>
      <c r="V94">
        <v>17.545007999999999</v>
      </c>
      <c r="W94">
        <v>42.857599</v>
      </c>
      <c r="X94">
        <v>142.67699200000001</v>
      </c>
      <c r="Y94">
        <v>0</v>
      </c>
      <c r="Z94">
        <v>19.016506</v>
      </c>
      <c r="AA94">
        <v>40.765622999999998</v>
      </c>
      <c r="AB94">
        <v>40.491408999999997</v>
      </c>
      <c r="AC94">
        <v>29.570779000000002</v>
      </c>
      <c r="AD94">
        <v>37.116669000000002</v>
      </c>
      <c r="AE94">
        <v>50.282029000000001</v>
      </c>
      <c r="AF94">
        <v>16.930558999999999</v>
      </c>
      <c r="AG94">
        <v>40.627220999999999</v>
      </c>
      <c r="AH94">
        <v>124.58193199999999</v>
      </c>
      <c r="AI94">
        <v>0</v>
      </c>
      <c r="AJ94">
        <v>0</v>
      </c>
      <c r="AK94">
        <v>54.578451999999999</v>
      </c>
      <c r="AL94">
        <v>64.623468000000003</v>
      </c>
      <c r="AM94">
        <v>16.044750000000001</v>
      </c>
      <c r="AN94">
        <v>0.97628199999999998</v>
      </c>
      <c r="AO94">
        <v>0</v>
      </c>
      <c r="AP94">
        <v>0.24779699999999999</v>
      </c>
      <c r="AQ94">
        <v>25.412092000000001</v>
      </c>
      <c r="AR94">
        <v>36.304819000000002</v>
      </c>
      <c r="AS94">
        <v>32.762445999999997</v>
      </c>
      <c r="AT94">
        <v>14.508048</v>
      </c>
      <c r="AU94">
        <v>0</v>
      </c>
      <c r="AV94">
        <v>0</v>
      </c>
      <c r="AW94">
        <v>0</v>
      </c>
      <c r="AX94">
        <v>0</v>
      </c>
      <c r="AY94">
        <v>1.4405520000000001</v>
      </c>
      <c r="AZ94">
        <v>2.3494440000000001</v>
      </c>
      <c r="BA94">
        <v>1.4161429999999999</v>
      </c>
      <c r="BB94">
        <v>1.347048</v>
      </c>
      <c r="BC94">
        <v>74.47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3003.2618810000004</v>
      </c>
    </row>
    <row r="95" spans="1:117">
      <c r="A95" t="s">
        <v>137</v>
      </c>
      <c r="B95">
        <v>0</v>
      </c>
      <c r="C95">
        <v>0</v>
      </c>
      <c r="D95">
        <v>9.6720000000000006</v>
      </c>
      <c r="E95">
        <v>0</v>
      </c>
      <c r="F95">
        <v>0</v>
      </c>
      <c r="G95">
        <v>9.6720000000000006</v>
      </c>
      <c r="H95">
        <v>0</v>
      </c>
      <c r="I95">
        <v>0</v>
      </c>
      <c r="J95">
        <v>9.6720000000000006</v>
      </c>
      <c r="K95">
        <v>665.67444599999999</v>
      </c>
      <c r="L95">
        <v>424.21010899999999</v>
      </c>
      <c r="M95">
        <v>90.227767</v>
      </c>
      <c r="N95">
        <v>115.66744799999999</v>
      </c>
      <c r="O95">
        <v>121.185605</v>
      </c>
      <c r="P95">
        <v>136.134851</v>
      </c>
      <c r="Q95">
        <v>20.074237</v>
      </c>
      <c r="R95">
        <v>41.63796</v>
      </c>
      <c r="S95">
        <v>25.455446999999999</v>
      </c>
      <c r="T95">
        <v>0</v>
      </c>
      <c r="U95">
        <v>405.03434399999998</v>
      </c>
      <c r="V95">
        <v>17.545007999999999</v>
      </c>
      <c r="W95">
        <v>42.857599</v>
      </c>
      <c r="X95">
        <v>142.67699200000001</v>
      </c>
      <c r="Y95">
        <v>0</v>
      </c>
      <c r="Z95">
        <v>12.677671</v>
      </c>
      <c r="AA95">
        <v>40.765622999999998</v>
      </c>
      <c r="AB95">
        <v>40.491408999999997</v>
      </c>
      <c r="AC95">
        <v>29.570779000000002</v>
      </c>
      <c r="AD95">
        <v>24.150521999999999</v>
      </c>
      <c r="AE95">
        <v>50.282029000000001</v>
      </c>
      <c r="AF95">
        <v>16.333012</v>
      </c>
      <c r="AG95">
        <v>40.627220999999999</v>
      </c>
      <c r="AH95">
        <v>110.207093</v>
      </c>
      <c r="AI95">
        <v>0</v>
      </c>
      <c r="AJ95">
        <v>0</v>
      </c>
      <c r="AK95">
        <v>54.578451999999999</v>
      </c>
      <c r="AL95">
        <v>64.623468000000003</v>
      </c>
      <c r="AM95">
        <v>16.044750000000001</v>
      </c>
      <c r="AN95">
        <v>0.97628199999999998</v>
      </c>
      <c r="AO95">
        <v>0</v>
      </c>
      <c r="AP95">
        <v>0.24779699999999999</v>
      </c>
      <c r="AQ95">
        <v>25.412092000000001</v>
      </c>
      <c r="AR95">
        <v>36.304819000000002</v>
      </c>
      <c r="AS95">
        <v>32.762445999999997</v>
      </c>
      <c r="AT95">
        <v>14.508048</v>
      </c>
      <c r="AU95">
        <v>0</v>
      </c>
      <c r="AV95">
        <v>0</v>
      </c>
      <c r="AW95">
        <v>0</v>
      </c>
      <c r="AX95">
        <v>0</v>
      </c>
      <c r="AY95">
        <v>1.408539</v>
      </c>
      <c r="AZ95">
        <v>1.762084</v>
      </c>
      <c r="BA95">
        <v>1.252292</v>
      </c>
      <c r="BB95">
        <v>1.347048</v>
      </c>
      <c r="BC95">
        <v>74.47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2968.2012890000005</v>
      </c>
    </row>
    <row r="96" spans="1:117">
      <c r="A96" t="s">
        <v>138</v>
      </c>
      <c r="B96">
        <v>0</v>
      </c>
      <c r="C96">
        <v>0</v>
      </c>
      <c r="D96">
        <v>9.9680599999999995</v>
      </c>
      <c r="E96">
        <v>0</v>
      </c>
      <c r="F96">
        <v>0</v>
      </c>
      <c r="G96">
        <v>9.6720000000000006</v>
      </c>
      <c r="H96">
        <v>0</v>
      </c>
      <c r="I96">
        <v>0</v>
      </c>
      <c r="J96">
        <v>19.344000000000001</v>
      </c>
      <c r="K96">
        <v>665.67444599999999</v>
      </c>
      <c r="L96">
        <v>424.21010899999999</v>
      </c>
      <c r="M96">
        <v>90.227767</v>
      </c>
      <c r="N96">
        <v>115.66744799999999</v>
      </c>
      <c r="O96">
        <v>121.185605</v>
      </c>
      <c r="P96">
        <v>136.134851</v>
      </c>
      <c r="Q96">
        <v>20.074237</v>
      </c>
      <c r="R96">
        <v>41.63796</v>
      </c>
      <c r="S96">
        <v>25.455446999999999</v>
      </c>
      <c r="T96">
        <v>0</v>
      </c>
      <c r="U96">
        <v>405.03434399999998</v>
      </c>
      <c r="V96">
        <v>17.545007999999999</v>
      </c>
      <c r="W96">
        <v>42.857599</v>
      </c>
      <c r="X96">
        <v>142.67699200000001</v>
      </c>
      <c r="Y96">
        <v>0</v>
      </c>
      <c r="Z96">
        <v>12.677671</v>
      </c>
      <c r="AA96">
        <v>40.765622999999998</v>
      </c>
      <c r="AB96">
        <v>40.491408999999997</v>
      </c>
      <c r="AC96">
        <v>29.570779000000002</v>
      </c>
      <c r="AD96">
        <v>16.100349000000001</v>
      </c>
      <c r="AE96">
        <v>50.282029000000001</v>
      </c>
      <c r="AF96">
        <v>16.333012</v>
      </c>
      <c r="AG96">
        <v>40.627220999999999</v>
      </c>
      <c r="AH96">
        <v>99.953042999999994</v>
      </c>
      <c r="AI96">
        <v>0</v>
      </c>
      <c r="AJ96">
        <v>0</v>
      </c>
      <c r="AK96">
        <v>54.578451999999999</v>
      </c>
      <c r="AL96">
        <v>64.623468000000003</v>
      </c>
      <c r="AM96">
        <v>16.044750000000001</v>
      </c>
      <c r="AN96">
        <v>0.97628199999999998</v>
      </c>
      <c r="AO96">
        <v>0</v>
      </c>
      <c r="AP96">
        <v>0.24779699999999999</v>
      </c>
      <c r="AQ96">
        <v>25.412092000000001</v>
      </c>
      <c r="AR96">
        <v>36.304819000000002</v>
      </c>
      <c r="AS96">
        <v>32.762445999999997</v>
      </c>
      <c r="AT96">
        <v>14.508048</v>
      </c>
      <c r="AU96">
        <v>0</v>
      </c>
      <c r="AV96">
        <v>0</v>
      </c>
      <c r="AW96">
        <v>0</v>
      </c>
      <c r="AX96">
        <v>0</v>
      </c>
      <c r="AY96">
        <v>1.408539</v>
      </c>
      <c r="AZ96">
        <v>1.174722</v>
      </c>
      <c r="BA96">
        <v>1.1352549999999999</v>
      </c>
      <c r="BB96">
        <v>1.347048</v>
      </c>
      <c r="BC96">
        <v>74.47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2959.1607270000009</v>
      </c>
    </row>
    <row r="97" spans="1:117">
      <c r="A97" t="s">
        <v>139</v>
      </c>
      <c r="B97">
        <v>0</v>
      </c>
      <c r="C97">
        <v>0</v>
      </c>
      <c r="D97">
        <v>9.9680599999999995</v>
      </c>
      <c r="E97">
        <v>0</v>
      </c>
      <c r="F97">
        <v>0</v>
      </c>
      <c r="G97">
        <v>18.691914000000001</v>
      </c>
      <c r="H97">
        <v>0</v>
      </c>
      <c r="I97">
        <v>0</v>
      </c>
      <c r="J97">
        <v>19.344000000000001</v>
      </c>
      <c r="K97">
        <v>665.67444599999999</v>
      </c>
      <c r="L97">
        <v>424.21010899999999</v>
      </c>
      <c r="M97">
        <v>90.227767</v>
      </c>
      <c r="N97">
        <v>115.66744799999999</v>
      </c>
      <c r="O97">
        <v>121.185605</v>
      </c>
      <c r="P97">
        <v>136.134851</v>
      </c>
      <c r="Q97">
        <v>20.074237</v>
      </c>
      <c r="R97">
        <v>41.63796</v>
      </c>
      <c r="S97">
        <v>25.455446999999999</v>
      </c>
      <c r="T97">
        <v>0</v>
      </c>
      <c r="U97">
        <v>405.03434399999998</v>
      </c>
      <c r="V97">
        <v>17.545007999999999</v>
      </c>
      <c r="W97">
        <v>42.270508999999997</v>
      </c>
      <c r="X97">
        <v>142.67699200000001</v>
      </c>
      <c r="Y97">
        <v>0</v>
      </c>
      <c r="Z97">
        <v>12.677671</v>
      </c>
      <c r="AA97">
        <v>40.765622999999998</v>
      </c>
      <c r="AB97">
        <v>40.491408999999997</v>
      </c>
      <c r="AC97">
        <v>29.570779000000002</v>
      </c>
      <c r="AD97">
        <v>8.0501740000000002</v>
      </c>
      <c r="AE97">
        <v>50.282029000000001</v>
      </c>
      <c r="AF97">
        <v>16.333012</v>
      </c>
      <c r="AG97">
        <v>40.627220999999999</v>
      </c>
      <c r="AH97">
        <v>94.682267999999993</v>
      </c>
      <c r="AI97">
        <v>0</v>
      </c>
      <c r="AJ97">
        <v>0</v>
      </c>
      <c r="AK97">
        <v>54.578451999999999</v>
      </c>
      <c r="AL97">
        <v>64.623468000000003</v>
      </c>
      <c r="AM97">
        <v>16.044750000000001</v>
      </c>
      <c r="AN97">
        <v>0.97628199999999998</v>
      </c>
      <c r="AO97">
        <v>0</v>
      </c>
      <c r="AP97">
        <v>0.99118700000000004</v>
      </c>
      <c r="AQ97">
        <v>25.412092000000001</v>
      </c>
      <c r="AR97">
        <v>36.304819000000002</v>
      </c>
      <c r="AS97">
        <v>32.762445999999997</v>
      </c>
      <c r="AT97">
        <v>14.508048</v>
      </c>
      <c r="AU97">
        <v>0</v>
      </c>
      <c r="AV97">
        <v>0</v>
      </c>
      <c r="AW97">
        <v>0</v>
      </c>
      <c r="AX97">
        <v>0</v>
      </c>
      <c r="AY97">
        <v>1.408539</v>
      </c>
      <c r="AZ97">
        <v>0.58736100000000002</v>
      </c>
      <c r="BA97">
        <v>1.0767370000000001</v>
      </c>
      <c r="BB97">
        <v>1.347048</v>
      </c>
      <c r="BC97">
        <v>74.47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2954.3701120000005</v>
      </c>
    </row>
    <row r="98" spans="1:117">
      <c r="A98" t="s">
        <v>140</v>
      </c>
      <c r="B98">
        <v>0</v>
      </c>
      <c r="C98">
        <v>0</v>
      </c>
      <c r="D98">
        <v>9.9680599999999995</v>
      </c>
      <c r="E98">
        <v>0</v>
      </c>
      <c r="F98">
        <v>0</v>
      </c>
      <c r="G98">
        <v>18.691914000000001</v>
      </c>
      <c r="H98">
        <v>0</v>
      </c>
      <c r="I98">
        <v>0</v>
      </c>
      <c r="J98">
        <v>19.344000000000001</v>
      </c>
      <c r="K98">
        <v>665.67444599999999</v>
      </c>
      <c r="L98">
        <v>424.21010899999999</v>
      </c>
      <c r="M98">
        <v>90.227767</v>
      </c>
      <c r="N98">
        <v>115.66744799999999</v>
      </c>
      <c r="O98">
        <v>121.185605</v>
      </c>
      <c r="P98">
        <v>136.134851</v>
      </c>
      <c r="Q98">
        <v>20.074237</v>
      </c>
      <c r="R98">
        <v>41.63796</v>
      </c>
      <c r="S98">
        <v>25.455446999999999</v>
      </c>
      <c r="T98">
        <v>0</v>
      </c>
      <c r="U98">
        <v>405.03434399999998</v>
      </c>
      <c r="V98">
        <v>17.545007999999999</v>
      </c>
      <c r="W98">
        <v>42.270508999999997</v>
      </c>
      <c r="X98">
        <v>142.67699200000001</v>
      </c>
      <c r="Y98">
        <v>0</v>
      </c>
      <c r="Z98">
        <v>12.677671</v>
      </c>
      <c r="AA98">
        <v>40.765622999999998</v>
      </c>
      <c r="AB98">
        <v>40.491408999999997</v>
      </c>
      <c r="AC98">
        <v>29.570779000000002</v>
      </c>
      <c r="AD98">
        <v>8.0501740000000002</v>
      </c>
      <c r="AE98">
        <v>50.282029000000001</v>
      </c>
      <c r="AF98">
        <v>16.333012</v>
      </c>
      <c r="AG98">
        <v>40.627220999999999</v>
      </c>
      <c r="AH98">
        <v>94.682267999999993</v>
      </c>
      <c r="AI98">
        <v>0</v>
      </c>
      <c r="AJ98">
        <v>0</v>
      </c>
      <c r="AK98">
        <v>54.578451999999999</v>
      </c>
      <c r="AL98">
        <v>64.623468000000003</v>
      </c>
      <c r="AM98">
        <v>16.044750000000001</v>
      </c>
      <c r="AN98">
        <v>0.97628199999999998</v>
      </c>
      <c r="AO98">
        <v>0</v>
      </c>
      <c r="AP98">
        <v>0.99118700000000004</v>
      </c>
      <c r="AQ98">
        <v>25.412092000000001</v>
      </c>
      <c r="AR98">
        <v>36.304819000000002</v>
      </c>
      <c r="AS98">
        <v>32.762445999999997</v>
      </c>
      <c r="AT98">
        <v>14.508048</v>
      </c>
      <c r="AU98">
        <v>0</v>
      </c>
      <c r="AV98">
        <v>0</v>
      </c>
      <c r="AW98">
        <v>0</v>
      </c>
      <c r="AX98">
        <v>0</v>
      </c>
      <c r="AY98">
        <v>1.408539</v>
      </c>
      <c r="AZ98">
        <v>0.58736100000000002</v>
      </c>
      <c r="BA98">
        <v>1.0767370000000001</v>
      </c>
      <c r="BB98">
        <v>1.347048</v>
      </c>
      <c r="BC98">
        <v>74.47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2954.3701120000005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0.10071255350000005</v>
      </c>
      <c r="E99">
        <f t="shared" si="2"/>
        <v>0</v>
      </c>
      <c r="F99">
        <f t="shared" si="2"/>
        <v>0</v>
      </c>
      <c r="G99">
        <f t="shared" si="2"/>
        <v>0.10028390150000006</v>
      </c>
      <c r="H99">
        <f t="shared" si="2"/>
        <v>0</v>
      </c>
      <c r="I99">
        <f t="shared" si="2"/>
        <v>0</v>
      </c>
      <c r="J99">
        <f t="shared" si="2"/>
        <v>0.10512542875000006</v>
      </c>
      <c r="K99">
        <f t="shared" si="2"/>
        <v>10.925348706499987</v>
      </c>
      <c r="L99">
        <f t="shared" si="2"/>
        <v>8.7589928314999987</v>
      </c>
      <c r="M99">
        <f t="shared" si="2"/>
        <v>2.1658189492500051</v>
      </c>
      <c r="N99">
        <f t="shared" si="2"/>
        <v>2.7760187520000028</v>
      </c>
      <c r="O99">
        <f t="shared" si="2"/>
        <v>2.9084545200000016</v>
      </c>
      <c r="P99">
        <f t="shared" si="2"/>
        <v>3.1984056860000032</v>
      </c>
      <c r="Q99">
        <f t="shared" si="2"/>
        <v>0.35436375200000031</v>
      </c>
      <c r="R99">
        <f t="shared" si="2"/>
        <v>0.82946272525000031</v>
      </c>
      <c r="S99">
        <f t="shared" si="2"/>
        <v>0.45066813700000047</v>
      </c>
      <c r="T99">
        <f t="shared" si="2"/>
        <v>6.7796522500000048E-3</v>
      </c>
      <c r="U99">
        <f t="shared" si="2"/>
        <v>9.7208242559999949</v>
      </c>
      <c r="V99">
        <f t="shared" si="2"/>
        <v>0.3677674400000005</v>
      </c>
      <c r="W99">
        <f t="shared" si="2"/>
        <v>0.89223525724999853</v>
      </c>
      <c r="X99">
        <f t="shared" si="2"/>
        <v>2.9649267692500021</v>
      </c>
      <c r="Y99">
        <f t="shared" si="2"/>
        <v>0</v>
      </c>
      <c r="Z99">
        <f t="shared" si="2"/>
        <v>0.22676975900000013</v>
      </c>
      <c r="AA99">
        <f t="shared" si="2"/>
        <v>0.53485396024999987</v>
      </c>
      <c r="AB99">
        <f t="shared" si="2"/>
        <v>0.81240329000000056</v>
      </c>
      <c r="AC99">
        <f t="shared" si="2"/>
        <v>0.56902888650000105</v>
      </c>
      <c r="AD99">
        <f t="shared" si="2"/>
        <v>0.32687865974999997</v>
      </c>
      <c r="AE99">
        <f t="shared" si="2"/>
        <v>1.2067686959999995</v>
      </c>
      <c r="AF99">
        <f t="shared" si="2"/>
        <v>0.18942309800000029</v>
      </c>
      <c r="AG99">
        <f t="shared" si="2"/>
        <v>0.93672573500000167</v>
      </c>
      <c r="AH99">
        <f t="shared" si="2"/>
        <v>1.4566502782499995</v>
      </c>
      <c r="AI99">
        <f t="shared" si="2"/>
        <v>0.19247713425000004</v>
      </c>
      <c r="AJ99">
        <f t="shared" si="2"/>
        <v>0</v>
      </c>
      <c r="AK99">
        <f t="shared" si="2"/>
        <v>1.3098828480000004</v>
      </c>
      <c r="AL99">
        <f t="shared" si="2"/>
        <v>1.6566085524999978</v>
      </c>
      <c r="AM99">
        <f t="shared" si="2"/>
        <v>0.38507400000000042</v>
      </c>
      <c r="AN99">
        <f t="shared" si="2"/>
        <v>2.343076799999997E-2</v>
      </c>
      <c r="AO99">
        <f t="shared" si="2"/>
        <v>0</v>
      </c>
      <c r="AP99">
        <f t="shared" si="2"/>
        <v>4.1258140499999978E-2</v>
      </c>
      <c r="AQ99">
        <f t="shared" si="2"/>
        <v>0.26894464100000021</v>
      </c>
      <c r="AR99">
        <f t="shared" si="2"/>
        <v>0.98623642874999928</v>
      </c>
      <c r="AS99">
        <f t="shared" si="2"/>
        <v>0.78793683000000092</v>
      </c>
      <c r="AT99">
        <f t="shared" si="2"/>
        <v>0.33871247949999966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3.3900975000000007E-2</v>
      </c>
      <c r="AZ99">
        <f t="shared" si="2"/>
        <v>1.9282055500000003E-2</v>
      </c>
      <c r="BA99">
        <f t="shared" si="2"/>
        <v>1.6509969749999999E-2</v>
      </c>
      <c r="BB99">
        <f t="shared" si="2"/>
        <v>3.1908482000000009E-2</v>
      </c>
      <c r="BC99">
        <f t="shared" si="2"/>
        <v>1.7924150000000014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60.770269985500015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L2" t="s">
        <v>18</v>
      </c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88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89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91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90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87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47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48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46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48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49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42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38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50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0.27575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0.27575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45084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261.72000000000003</v>
      </c>
      <c r="C3" s="34">
        <v>87.24</v>
      </c>
      <c r="D3" s="93">
        <f>R3+S3+T3</f>
        <v>0</v>
      </c>
      <c r="E3" s="34">
        <v>3.23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115.73</v>
      </c>
      <c r="N3">
        <v>272.02</v>
      </c>
      <c r="O3">
        <v>101.31</v>
      </c>
      <c r="P3">
        <v>5.83</v>
      </c>
      <c r="Q3">
        <v>36.409999999999997</v>
      </c>
      <c r="R3" s="93">
        <v>0</v>
      </c>
      <c r="S3" s="93">
        <v>0</v>
      </c>
      <c r="T3" s="93">
        <v>0</v>
      </c>
      <c r="U3">
        <v>6.31</v>
      </c>
      <c r="V3">
        <v>0</v>
      </c>
      <c r="W3">
        <v>6.23</v>
      </c>
      <c r="X3">
        <v>47.69</v>
      </c>
      <c r="Y3">
        <v>15.9</v>
      </c>
      <c r="Z3">
        <v>15.9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16.32</v>
      </c>
      <c r="AH3">
        <v>33.549999999999997</v>
      </c>
      <c r="AI3">
        <v>33.549999999999997</v>
      </c>
    </row>
    <row r="4" spans="1:35">
      <c r="A4" t="s">
        <v>46</v>
      </c>
      <c r="B4" s="34">
        <v>261.72000000000003</v>
      </c>
      <c r="C4" s="34">
        <v>87.24</v>
      </c>
      <c r="D4" s="93">
        <f t="shared" ref="D4:D67" si="0">R4+S4+T4</f>
        <v>0</v>
      </c>
      <c r="E4" s="34">
        <v>3.23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115.73</v>
      </c>
      <c r="N4">
        <v>272.02</v>
      </c>
      <c r="O4">
        <v>101.31</v>
      </c>
      <c r="P4">
        <v>5.83</v>
      </c>
      <c r="Q4">
        <v>35.74</v>
      </c>
      <c r="R4" s="93">
        <v>0</v>
      </c>
      <c r="S4" s="93">
        <v>0</v>
      </c>
      <c r="T4" s="93">
        <v>0</v>
      </c>
      <c r="U4">
        <v>6.31</v>
      </c>
      <c r="V4">
        <v>0</v>
      </c>
      <c r="W4">
        <v>6.23</v>
      </c>
      <c r="X4">
        <v>48.06</v>
      </c>
      <c r="Y4">
        <v>16.02</v>
      </c>
      <c r="Z4">
        <v>16.03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11.75</v>
      </c>
      <c r="AH4">
        <v>34.94</v>
      </c>
      <c r="AI4">
        <v>34.94</v>
      </c>
    </row>
    <row r="5" spans="1:35">
      <c r="A5" t="s">
        <v>47</v>
      </c>
      <c r="B5" s="34">
        <v>261.72000000000003</v>
      </c>
      <c r="C5" s="34">
        <v>87.24</v>
      </c>
      <c r="D5" s="93">
        <f t="shared" si="0"/>
        <v>0</v>
      </c>
      <c r="E5" s="34">
        <v>3.23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115.73</v>
      </c>
      <c r="N5">
        <v>272.02</v>
      </c>
      <c r="O5">
        <v>101.31</v>
      </c>
      <c r="P5">
        <v>5.83</v>
      </c>
      <c r="Q5">
        <v>39.07</v>
      </c>
      <c r="R5" s="93">
        <v>0</v>
      </c>
      <c r="S5" s="93">
        <v>0</v>
      </c>
      <c r="T5" s="93">
        <v>0</v>
      </c>
      <c r="U5">
        <v>6.31</v>
      </c>
      <c r="V5">
        <v>0</v>
      </c>
      <c r="W5">
        <v>6.23</v>
      </c>
      <c r="X5">
        <v>45.85</v>
      </c>
      <c r="Y5">
        <v>15.28</v>
      </c>
      <c r="Z5">
        <v>15.28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10.94</v>
      </c>
      <c r="AH5">
        <v>33.54</v>
      </c>
      <c r="AI5">
        <v>33.54</v>
      </c>
    </row>
    <row r="6" spans="1:35">
      <c r="A6" t="s">
        <v>48</v>
      </c>
      <c r="B6" s="34">
        <v>261.72000000000003</v>
      </c>
      <c r="C6" s="34">
        <v>87.24</v>
      </c>
      <c r="D6" s="93">
        <f t="shared" si="0"/>
        <v>0</v>
      </c>
      <c r="E6" s="34">
        <v>3.23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115.73</v>
      </c>
      <c r="N6">
        <v>272.02</v>
      </c>
      <c r="O6">
        <v>101.31</v>
      </c>
      <c r="P6">
        <v>5.83</v>
      </c>
      <c r="Q6">
        <v>38.4</v>
      </c>
      <c r="R6" s="93">
        <v>0</v>
      </c>
      <c r="S6" s="93">
        <v>0</v>
      </c>
      <c r="T6" s="93">
        <v>0</v>
      </c>
      <c r="U6">
        <v>6.31</v>
      </c>
      <c r="V6">
        <v>0</v>
      </c>
      <c r="W6">
        <v>6.23</v>
      </c>
      <c r="X6">
        <v>46.52</v>
      </c>
      <c r="Y6">
        <v>15.51</v>
      </c>
      <c r="Z6">
        <v>15.5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10.96</v>
      </c>
      <c r="AH6">
        <v>34.119999999999997</v>
      </c>
      <c r="AI6">
        <v>34.119999999999997</v>
      </c>
    </row>
    <row r="7" spans="1:35">
      <c r="A7" t="s">
        <v>49</v>
      </c>
      <c r="B7" s="34">
        <v>261.72000000000003</v>
      </c>
      <c r="C7" s="34">
        <v>87.24</v>
      </c>
      <c r="D7" s="93">
        <f t="shared" si="0"/>
        <v>0</v>
      </c>
      <c r="E7" s="34">
        <v>3.23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115.73</v>
      </c>
      <c r="N7">
        <v>272.02</v>
      </c>
      <c r="O7">
        <v>101.31</v>
      </c>
      <c r="P7">
        <v>5.83</v>
      </c>
      <c r="Q7">
        <v>36.770000000000003</v>
      </c>
      <c r="R7" s="93">
        <v>0</v>
      </c>
      <c r="S7" s="93">
        <v>0</v>
      </c>
      <c r="T7" s="93">
        <v>0</v>
      </c>
      <c r="U7">
        <v>6.31</v>
      </c>
      <c r="V7">
        <v>0</v>
      </c>
      <c r="W7">
        <v>6.14</v>
      </c>
      <c r="X7">
        <v>48.83</v>
      </c>
      <c r="Y7">
        <v>16.28</v>
      </c>
      <c r="Z7">
        <v>16.27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11.56</v>
      </c>
      <c r="AH7">
        <v>34.380000000000003</v>
      </c>
      <c r="AI7">
        <v>34.380000000000003</v>
      </c>
    </row>
    <row r="8" spans="1:35">
      <c r="A8" t="s">
        <v>50</v>
      </c>
      <c r="B8" s="34">
        <v>261.72000000000003</v>
      </c>
      <c r="C8" s="34">
        <v>87.24</v>
      </c>
      <c r="D8" s="93">
        <f t="shared" si="0"/>
        <v>0</v>
      </c>
      <c r="E8" s="34">
        <v>3.23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115.73</v>
      </c>
      <c r="N8">
        <v>272.02</v>
      </c>
      <c r="O8">
        <v>101.31</v>
      </c>
      <c r="P8">
        <v>5.83</v>
      </c>
      <c r="Q8">
        <v>35.85</v>
      </c>
      <c r="R8" s="93">
        <v>0</v>
      </c>
      <c r="S8" s="93">
        <v>0</v>
      </c>
      <c r="T8" s="93">
        <v>0</v>
      </c>
      <c r="U8">
        <v>6.31</v>
      </c>
      <c r="V8">
        <v>0</v>
      </c>
      <c r="W8">
        <v>6.14</v>
      </c>
      <c r="X8">
        <v>49.29</v>
      </c>
      <c r="Y8">
        <v>16.43</v>
      </c>
      <c r="Z8">
        <v>16.440000000000001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12.22</v>
      </c>
      <c r="AH8">
        <v>34.86</v>
      </c>
      <c r="AI8">
        <v>34.86</v>
      </c>
    </row>
    <row r="9" spans="1:35">
      <c r="A9" t="s">
        <v>51</v>
      </c>
      <c r="B9" s="34">
        <v>261.72000000000003</v>
      </c>
      <c r="C9" s="34">
        <v>87.24</v>
      </c>
      <c r="D9" s="93">
        <f t="shared" si="0"/>
        <v>0</v>
      </c>
      <c r="E9" s="34">
        <v>3.23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115.73</v>
      </c>
      <c r="N9">
        <v>272.02</v>
      </c>
      <c r="O9">
        <v>101.31</v>
      </c>
      <c r="P9">
        <v>5.83</v>
      </c>
      <c r="Q9">
        <v>35.1</v>
      </c>
      <c r="R9" s="93">
        <v>0</v>
      </c>
      <c r="S9" s="93">
        <v>0</v>
      </c>
      <c r="T9" s="93">
        <v>0</v>
      </c>
      <c r="U9">
        <v>6.31</v>
      </c>
      <c r="V9">
        <v>0</v>
      </c>
      <c r="W9">
        <v>6.14</v>
      </c>
      <c r="X9">
        <v>49.59</v>
      </c>
      <c r="Y9">
        <v>16.53</v>
      </c>
      <c r="Z9">
        <v>16.53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13.65</v>
      </c>
      <c r="AH9">
        <v>37.450000000000003</v>
      </c>
      <c r="AI9">
        <v>37.450000000000003</v>
      </c>
    </row>
    <row r="10" spans="1:35">
      <c r="A10" t="s">
        <v>52</v>
      </c>
      <c r="B10" s="34">
        <v>261.72000000000003</v>
      </c>
      <c r="C10" s="34">
        <v>87.24</v>
      </c>
      <c r="D10" s="93">
        <f t="shared" si="0"/>
        <v>0</v>
      </c>
      <c r="E10" s="34">
        <v>3.23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115.73</v>
      </c>
      <c r="N10">
        <v>272.02</v>
      </c>
      <c r="O10">
        <v>101.31</v>
      </c>
      <c r="P10">
        <v>5.83</v>
      </c>
      <c r="Q10">
        <v>34.46</v>
      </c>
      <c r="R10" s="93">
        <v>0</v>
      </c>
      <c r="S10" s="93">
        <v>0</v>
      </c>
      <c r="T10" s="93">
        <v>0</v>
      </c>
      <c r="U10">
        <v>6.31</v>
      </c>
      <c r="V10">
        <v>0</v>
      </c>
      <c r="W10">
        <v>6.14</v>
      </c>
      <c r="X10">
        <v>61.49</v>
      </c>
      <c r="Y10">
        <v>20.5</v>
      </c>
      <c r="Z10">
        <v>20.48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15.37</v>
      </c>
      <c r="AH10">
        <v>42.23</v>
      </c>
      <c r="AI10">
        <v>42.23</v>
      </c>
    </row>
    <row r="11" spans="1:35">
      <c r="A11" t="s">
        <v>53</v>
      </c>
      <c r="B11" s="34">
        <v>261.72000000000003</v>
      </c>
      <c r="C11" s="34">
        <v>87.24</v>
      </c>
      <c r="D11" s="93">
        <f t="shared" si="0"/>
        <v>0</v>
      </c>
      <c r="E11" s="34">
        <v>3.23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115.73</v>
      </c>
      <c r="N11">
        <v>272.02</v>
      </c>
      <c r="O11">
        <v>101.31</v>
      </c>
      <c r="P11">
        <v>5.68</v>
      </c>
      <c r="Q11">
        <v>37.159999999999997</v>
      </c>
      <c r="R11" s="93">
        <v>0</v>
      </c>
      <c r="S11" s="93">
        <v>0</v>
      </c>
      <c r="T11" s="93">
        <v>0</v>
      </c>
      <c r="U11">
        <v>6</v>
      </c>
      <c r="V11">
        <v>0</v>
      </c>
      <c r="W11">
        <v>6.04</v>
      </c>
      <c r="X11">
        <v>47.84</v>
      </c>
      <c r="Y11">
        <v>15.95</v>
      </c>
      <c r="Z11">
        <v>15.94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13.53</v>
      </c>
      <c r="AH11">
        <v>35.83</v>
      </c>
      <c r="AI11">
        <v>35.83</v>
      </c>
    </row>
    <row r="12" spans="1:35">
      <c r="A12" t="s">
        <v>54</v>
      </c>
      <c r="B12" s="34">
        <v>261.72000000000003</v>
      </c>
      <c r="C12" s="34">
        <v>87.24</v>
      </c>
      <c r="D12" s="93">
        <f t="shared" si="0"/>
        <v>0</v>
      </c>
      <c r="E12" s="34">
        <v>3.23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115.73</v>
      </c>
      <c r="N12">
        <v>272.02</v>
      </c>
      <c r="O12">
        <v>101.31</v>
      </c>
      <c r="P12">
        <v>5.68</v>
      </c>
      <c r="Q12">
        <v>36.67</v>
      </c>
      <c r="R12" s="93">
        <v>0</v>
      </c>
      <c r="S12" s="93">
        <v>0</v>
      </c>
      <c r="T12" s="93">
        <v>0</v>
      </c>
      <c r="U12">
        <v>6</v>
      </c>
      <c r="V12">
        <v>0</v>
      </c>
      <c r="W12">
        <v>6.04</v>
      </c>
      <c r="X12">
        <v>48.28</v>
      </c>
      <c r="Y12">
        <v>16.09</v>
      </c>
      <c r="Z12">
        <v>16.100000000000001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13.27</v>
      </c>
      <c r="AH12">
        <v>35.74</v>
      </c>
      <c r="AI12">
        <v>35.74</v>
      </c>
    </row>
    <row r="13" spans="1:35">
      <c r="A13" t="s">
        <v>55</v>
      </c>
      <c r="B13" s="34">
        <v>261.72000000000003</v>
      </c>
      <c r="C13" s="34">
        <v>87.24</v>
      </c>
      <c r="D13" s="93">
        <f t="shared" si="0"/>
        <v>0</v>
      </c>
      <c r="E13" s="34">
        <v>3.23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115.73</v>
      </c>
      <c r="N13">
        <v>272.02</v>
      </c>
      <c r="O13">
        <v>101.31</v>
      </c>
      <c r="P13">
        <v>5.68</v>
      </c>
      <c r="Q13">
        <v>35.619999999999997</v>
      </c>
      <c r="R13" s="93">
        <v>0</v>
      </c>
      <c r="S13" s="93">
        <v>0</v>
      </c>
      <c r="T13" s="93">
        <v>0</v>
      </c>
      <c r="U13">
        <v>6</v>
      </c>
      <c r="V13">
        <v>0</v>
      </c>
      <c r="W13">
        <v>6.04</v>
      </c>
      <c r="X13">
        <v>48.97</v>
      </c>
      <c r="Y13">
        <v>16.32</v>
      </c>
      <c r="Z13">
        <v>16.329999999999998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13.54</v>
      </c>
      <c r="AH13">
        <v>38.909999999999997</v>
      </c>
      <c r="AI13">
        <v>38.909999999999997</v>
      </c>
    </row>
    <row r="14" spans="1:35">
      <c r="A14" t="s">
        <v>56</v>
      </c>
      <c r="B14" s="34">
        <v>261.72000000000003</v>
      </c>
      <c r="C14" s="34">
        <v>87.24</v>
      </c>
      <c r="D14" s="93">
        <f t="shared" si="0"/>
        <v>0</v>
      </c>
      <c r="E14" s="34">
        <v>3.23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115.73</v>
      </c>
      <c r="N14">
        <v>272.02</v>
      </c>
      <c r="O14">
        <v>101.31</v>
      </c>
      <c r="P14">
        <v>5.68</v>
      </c>
      <c r="Q14">
        <v>35.119999999999997</v>
      </c>
      <c r="R14" s="93">
        <v>0</v>
      </c>
      <c r="S14" s="93">
        <v>0</v>
      </c>
      <c r="T14" s="93">
        <v>0</v>
      </c>
      <c r="U14">
        <v>6</v>
      </c>
      <c r="V14">
        <v>0</v>
      </c>
      <c r="W14">
        <v>6.04</v>
      </c>
      <c r="X14">
        <v>48.53</v>
      </c>
      <c r="Y14">
        <v>16.18</v>
      </c>
      <c r="Z14">
        <v>16.18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13.75</v>
      </c>
      <c r="AH14">
        <v>39.42</v>
      </c>
      <c r="AI14">
        <v>39.42</v>
      </c>
    </row>
    <row r="15" spans="1:35">
      <c r="A15" t="s">
        <v>57</v>
      </c>
      <c r="B15" s="34">
        <v>261.72000000000003</v>
      </c>
      <c r="C15" s="34">
        <v>87.24</v>
      </c>
      <c r="D15" s="93">
        <f t="shared" si="0"/>
        <v>0</v>
      </c>
      <c r="E15" s="34">
        <v>3.23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115.73</v>
      </c>
      <c r="N15">
        <v>272.02</v>
      </c>
      <c r="O15">
        <v>101.31</v>
      </c>
      <c r="P15">
        <v>5.68</v>
      </c>
      <c r="Q15">
        <v>32.94</v>
      </c>
      <c r="R15" s="93">
        <v>0</v>
      </c>
      <c r="S15" s="93">
        <v>0</v>
      </c>
      <c r="T15" s="93">
        <v>0</v>
      </c>
      <c r="U15">
        <v>5.77</v>
      </c>
      <c r="V15">
        <v>0</v>
      </c>
      <c r="W15">
        <v>5.91</v>
      </c>
      <c r="X15">
        <v>46.9</v>
      </c>
      <c r="Y15">
        <v>15.64</v>
      </c>
      <c r="Z15">
        <v>15.63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14.72</v>
      </c>
      <c r="AH15">
        <v>39.1</v>
      </c>
      <c r="AI15">
        <v>39.1</v>
      </c>
    </row>
    <row r="16" spans="1:35">
      <c r="A16" t="s">
        <v>58</v>
      </c>
      <c r="B16" s="34">
        <v>261.72000000000003</v>
      </c>
      <c r="C16" s="34">
        <v>87.24</v>
      </c>
      <c r="D16" s="93">
        <f t="shared" si="0"/>
        <v>0</v>
      </c>
      <c r="E16" s="34">
        <v>3.23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115.73</v>
      </c>
      <c r="N16">
        <v>272.02</v>
      </c>
      <c r="O16">
        <v>101.31</v>
      </c>
      <c r="P16">
        <v>5.68</v>
      </c>
      <c r="Q16">
        <v>40.79</v>
      </c>
      <c r="R16" s="93">
        <v>0</v>
      </c>
      <c r="S16" s="93">
        <v>0</v>
      </c>
      <c r="T16" s="93">
        <v>0</v>
      </c>
      <c r="U16">
        <v>5.77</v>
      </c>
      <c r="V16">
        <v>0</v>
      </c>
      <c r="W16">
        <v>5.91</v>
      </c>
      <c r="X16">
        <v>69.13</v>
      </c>
      <c r="Y16">
        <v>23.04</v>
      </c>
      <c r="Z16">
        <v>23.05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23.67</v>
      </c>
      <c r="AH16">
        <v>40.24</v>
      </c>
      <c r="AI16">
        <v>40.24</v>
      </c>
    </row>
    <row r="17" spans="1:35">
      <c r="A17" t="s">
        <v>59</v>
      </c>
      <c r="B17" s="34">
        <v>261.72000000000003</v>
      </c>
      <c r="C17" s="34">
        <v>63.43</v>
      </c>
      <c r="D17" s="93">
        <f t="shared" si="0"/>
        <v>0</v>
      </c>
      <c r="E17" s="34">
        <v>1.35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115.73</v>
      </c>
      <c r="N17">
        <v>272.02</v>
      </c>
      <c r="O17">
        <v>101.31</v>
      </c>
      <c r="P17">
        <v>5.45</v>
      </c>
      <c r="Q17">
        <v>40.130000000000003</v>
      </c>
      <c r="R17" s="93">
        <v>0</v>
      </c>
      <c r="S17" s="93">
        <v>0</v>
      </c>
      <c r="T17" s="93">
        <v>0</v>
      </c>
      <c r="U17">
        <v>5.77</v>
      </c>
      <c r="V17">
        <v>0</v>
      </c>
      <c r="W17">
        <v>5.91</v>
      </c>
      <c r="X17">
        <v>70.319999999999993</v>
      </c>
      <c r="Y17">
        <v>23.44</v>
      </c>
      <c r="Z17">
        <v>23.45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24</v>
      </c>
      <c r="AH17">
        <v>48.37</v>
      </c>
      <c r="AI17">
        <v>48.37</v>
      </c>
    </row>
    <row r="18" spans="1:35">
      <c r="A18" t="s">
        <v>60</v>
      </c>
      <c r="B18" s="34">
        <v>261.72000000000003</v>
      </c>
      <c r="C18" s="34">
        <v>63.43</v>
      </c>
      <c r="D18" s="93">
        <f t="shared" si="0"/>
        <v>0</v>
      </c>
      <c r="E18" s="34">
        <v>1.35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115.73</v>
      </c>
      <c r="N18">
        <v>272.02</v>
      </c>
      <c r="O18">
        <v>101.31</v>
      </c>
      <c r="P18">
        <v>5.45</v>
      </c>
      <c r="Q18">
        <v>40.07</v>
      </c>
      <c r="R18" s="93">
        <v>0</v>
      </c>
      <c r="S18" s="93">
        <v>0</v>
      </c>
      <c r="T18" s="93">
        <v>0</v>
      </c>
      <c r="U18">
        <v>5.77</v>
      </c>
      <c r="V18">
        <v>0</v>
      </c>
      <c r="W18">
        <v>5.91</v>
      </c>
      <c r="X18">
        <v>73.03</v>
      </c>
      <c r="Y18">
        <v>24.34</v>
      </c>
      <c r="Z18">
        <v>24.34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24.46</v>
      </c>
      <c r="AH18">
        <v>51.74</v>
      </c>
      <c r="AI18">
        <v>51.74</v>
      </c>
    </row>
    <row r="19" spans="1:35">
      <c r="A19" t="s">
        <v>61</v>
      </c>
      <c r="B19" s="34">
        <v>203.69</v>
      </c>
      <c r="C19" s="34">
        <v>63.43</v>
      </c>
      <c r="D19" s="93">
        <f t="shared" si="0"/>
        <v>0</v>
      </c>
      <c r="E19" s="34">
        <v>1.35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115.73</v>
      </c>
      <c r="N19">
        <v>272.02</v>
      </c>
      <c r="O19">
        <v>101.31</v>
      </c>
      <c r="P19">
        <v>5.45</v>
      </c>
      <c r="Q19">
        <v>39.58</v>
      </c>
      <c r="R19" s="93">
        <v>0</v>
      </c>
      <c r="S19" s="93">
        <v>0</v>
      </c>
      <c r="T19" s="93">
        <v>0</v>
      </c>
      <c r="U19">
        <v>5.77</v>
      </c>
      <c r="V19">
        <v>0</v>
      </c>
      <c r="W19">
        <v>5.81</v>
      </c>
      <c r="X19">
        <v>76.42</v>
      </c>
      <c r="Y19">
        <v>25.47</v>
      </c>
      <c r="Z19">
        <v>25.48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25.82</v>
      </c>
      <c r="AH19">
        <v>54.31</v>
      </c>
      <c r="AI19">
        <v>54.31</v>
      </c>
    </row>
    <row r="20" spans="1:35">
      <c r="A20" t="s">
        <v>62</v>
      </c>
      <c r="B20" s="34">
        <v>201.54</v>
      </c>
      <c r="C20" s="34">
        <v>63.43</v>
      </c>
      <c r="D20" s="93">
        <f t="shared" si="0"/>
        <v>0</v>
      </c>
      <c r="E20" s="34">
        <v>1.35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115.73</v>
      </c>
      <c r="N20">
        <v>272.02</v>
      </c>
      <c r="O20">
        <v>101.31</v>
      </c>
      <c r="P20">
        <v>5.45</v>
      </c>
      <c r="Q20">
        <v>39.29</v>
      </c>
      <c r="R20" s="93">
        <v>0</v>
      </c>
      <c r="S20" s="93">
        <v>0</v>
      </c>
      <c r="T20" s="93">
        <v>0</v>
      </c>
      <c r="U20">
        <v>5.77</v>
      </c>
      <c r="V20">
        <v>0</v>
      </c>
      <c r="W20">
        <v>5.81</v>
      </c>
      <c r="X20">
        <v>79.61</v>
      </c>
      <c r="Y20">
        <v>26.54</v>
      </c>
      <c r="Z20">
        <v>26.53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26.71</v>
      </c>
      <c r="AH20">
        <v>55.18</v>
      </c>
      <c r="AI20">
        <v>55.18</v>
      </c>
    </row>
    <row r="21" spans="1:35">
      <c r="A21" t="s">
        <v>63</v>
      </c>
      <c r="B21" s="34">
        <v>201.54</v>
      </c>
      <c r="C21" s="34">
        <v>63.43</v>
      </c>
      <c r="D21" s="93">
        <f t="shared" si="0"/>
        <v>0</v>
      </c>
      <c r="E21" s="34">
        <v>1.35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115.73</v>
      </c>
      <c r="N21">
        <v>272.02</v>
      </c>
      <c r="O21">
        <v>101.31</v>
      </c>
      <c r="P21">
        <v>5.45</v>
      </c>
      <c r="Q21">
        <v>38.869999999999997</v>
      </c>
      <c r="R21" s="93">
        <v>0</v>
      </c>
      <c r="S21" s="93">
        <v>0</v>
      </c>
      <c r="T21" s="93">
        <v>0</v>
      </c>
      <c r="U21">
        <v>5.77</v>
      </c>
      <c r="V21">
        <v>0</v>
      </c>
      <c r="W21">
        <v>5.81</v>
      </c>
      <c r="X21">
        <v>83.02</v>
      </c>
      <c r="Y21">
        <v>27.67</v>
      </c>
      <c r="Z21">
        <v>27.68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26.35</v>
      </c>
      <c r="AH21">
        <v>56.13</v>
      </c>
      <c r="AI21">
        <v>56.13</v>
      </c>
    </row>
    <row r="22" spans="1:35">
      <c r="A22" t="s">
        <v>64</v>
      </c>
      <c r="B22" s="34">
        <v>201.54</v>
      </c>
      <c r="C22" s="34">
        <v>63.43</v>
      </c>
      <c r="D22" s="93">
        <f t="shared" si="0"/>
        <v>0</v>
      </c>
      <c r="E22" s="34">
        <v>1.35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115.73</v>
      </c>
      <c r="N22">
        <v>272.02</v>
      </c>
      <c r="O22">
        <v>101.31</v>
      </c>
      <c r="P22">
        <v>5.45</v>
      </c>
      <c r="Q22">
        <v>42.19</v>
      </c>
      <c r="R22" s="93">
        <v>0</v>
      </c>
      <c r="S22" s="93">
        <v>0</v>
      </c>
      <c r="T22" s="93">
        <v>0</v>
      </c>
      <c r="U22">
        <v>5.77</v>
      </c>
      <c r="V22">
        <v>0</v>
      </c>
      <c r="W22">
        <v>5.81</v>
      </c>
      <c r="X22">
        <v>85.79</v>
      </c>
      <c r="Y22">
        <v>28.6</v>
      </c>
      <c r="Z22">
        <v>28.59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25.83</v>
      </c>
      <c r="AH22">
        <v>58.35</v>
      </c>
      <c r="AI22">
        <v>58.35</v>
      </c>
    </row>
    <row r="23" spans="1:35">
      <c r="A23" t="s">
        <v>65</v>
      </c>
      <c r="B23" s="34">
        <v>201.54</v>
      </c>
      <c r="C23" s="34">
        <v>63.43</v>
      </c>
      <c r="D23" s="93">
        <f t="shared" si="0"/>
        <v>0</v>
      </c>
      <c r="E23" s="34">
        <v>1.35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115.73</v>
      </c>
      <c r="N23">
        <v>272.02</v>
      </c>
      <c r="O23">
        <v>101.31</v>
      </c>
      <c r="P23">
        <v>5.45</v>
      </c>
      <c r="Q23">
        <v>41.67</v>
      </c>
      <c r="R23" s="93">
        <v>0</v>
      </c>
      <c r="S23" s="93">
        <v>0</v>
      </c>
      <c r="T23" s="93">
        <v>0</v>
      </c>
      <c r="U23">
        <v>5.54</v>
      </c>
      <c r="V23">
        <v>0</v>
      </c>
      <c r="W23">
        <v>5.81</v>
      </c>
      <c r="X23">
        <v>84.69</v>
      </c>
      <c r="Y23">
        <v>28.23</v>
      </c>
      <c r="Z23">
        <v>28.24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25.62</v>
      </c>
      <c r="AH23">
        <v>55.39</v>
      </c>
      <c r="AI23">
        <v>55.39</v>
      </c>
    </row>
    <row r="24" spans="1:35">
      <c r="A24" t="s">
        <v>66</v>
      </c>
      <c r="B24" s="34">
        <v>201.54</v>
      </c>
      <c r="C24" s="34">
        <v>63.43</v>
      </c>
      <c r="D24" s="93">
        <f t="shared" si="0"/>
        <v>0</v>
      </c>
      <c r="E24" s="34">
        <v>1.35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115.73</v>
      </c>
      <c r="N24">
        <v>272.02</v>
      </c>
      <c r="O24">
        <v>101.31</v>
      </c>
      <c r="P24">
        <v>5.45</v>
      </c>
      <c r="Q24">
        <v>40.97</v>
      </c>
      <c r="R24" s="93">
        <v>0</v>
      </c>
      <c r="S24" s="93">
        <v>0</v>
      </c>
      <c r="T24" s="93">
        <v>0</v>
      </c>
      <c r="U24">
        <v>5.54</v>
      </c>
      <c r="V24">
        <v>0</v>
      </c>
      <c r="W24">
        <v>5.81</v>
      </c>
      <c r="X24">
        <v>84.86</v>
      </c>
      <c r="Y24">
        <v>28.29</v>
      </c>
      <c r="Z24">
        <v>28.29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25.16</v>
      </c>
      <c r="AH24">
        <v>55.51</v>
      </c>
      <c r="AI24">
        <v>55.51</v>
      </c>
    </row>
    <row r="25" spans="1:35">
      <c r="A25" t="s">
        <v>67</v>
      </c>
      <c r="B25" s="34">
        <v>201.54</v>
      </c>
      <c r="C25" s="34">
        <v>63.43</v>
      </c>
      <c r="D25" s="93">
        <f t="shared" si="0"/>
        <v>0</v>
      </c>
      <c r="E25" s="34">
        <v>1.35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115.73</v>
      </c>
      <c r="N25">
        <v>272.02</v>
      </c>
      <c r="O25">
        <v>101.31</v>
      </c>
      <c r="P25">
        <v>5.45</v>
      </c>
      <c r="Q25">
        <v>40.840000000000003</v>
      </c>
      <c r="R25" s="93">
        <v>0</v>
      </c>
      <c r="S25" s="93">
        <v>0</v>
      </c>
      <c r="T25" s="93">
        <v>0</v>
      </c>
      <c r="U25">
        <v>5.54</v>
      </c>
      <c r="V25">
        <v>1.64</v>
      </c>
      <c r="W25">
        <v>5.81</v>
      </c>
      <c r="X25">
        <v>84.33</v>
      </c>
      <c r="Y25">
        <v>28.11</v>
      </c>
      <c r="Z25">
        <v>28.12</v>
      </c>
      <c r="AA25">
        <v>0</v>
      </c>
      <c r="AB25">
        <v>0</v>
      </c>
      <c r="AC25">
        <v>0</v>
      </c>
      <c r="AD25">
        <v>0</v>
      </c>
      <c r="AE25">
        <v>0.28999999999999998</v>
      </c>
      <c r="AF25">
        <v>0.14000000000000001</v>
      </c>
      <c r="AG25">
        <v>25.15</v>
      </c>
      <c r="AH25">
        <v>55.15</v>
      </c>
      <c r="AI25">
        <v>55.15</v>
      </c>
    </row>
    <row r="26" spans="1:35">
      <c r="A26" t="s">
        <v>68</v>
      </c>
      <c r="B26" s="34">
        <v>201.54</v>
      </c>
      <c r="C26" s="34">
        <v>63.43</v>
      </c>
      <c r="D26" s="93">
        <f t="shared" si="0"/>
        <v>0</v>
      </c>
      <c r="E26" s="34">
        <v>1.35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115.73</v>
      </c>
      <c r="N26">
        <v>272.02</v>
      </c>
      <c r="O26">
        <v>101.31</v>
      </c>
      <c r="P26">
        <v>5.45</v>
      </c>
      <c r="Q26">
        <v>40.229999999999997</v>
      </c>
      <c r="R26" s="93">
        <v>0</v>
      </c>
      <c r="S26" s="93">
        <v>0</v>
      </c>
      <c r="T26" s="93">
        <v>0</v>
      </c>
      <c r="U26">
        <v>5.54</v>
      </c>
      <c r="V26">
        <v>5.8</v>
      </c>
      <c r="W26">
        <v>5.81</v>
      </c>
      <c r="X26">
        <v>84.02</v>
      </c>
      <c r="Y26">
        <v>28.01</v>
      </c>
      <c r="Z26">
        <v>28</v>
      </c>
      <c r="AA26">
        <v>0.54</v>
      </c>
      <c r="AB26">
        <v>0.11</v>
      </c>
      <c r="AC26">
        <v>0</v>
      </c>
      <c r="AD26">
        <v>0.37</v>
      </c>
      <c r="AE26">
        <v>1.38</v>
      </c>
      <c r="AF26">
        <v>0.69</v>
      </c>
      <c r="AG26">
        <v>26.08</v>
      </c>
      <c r="AH26">
        <v>69.55</v>
      </c>
      <c r="AI26">
        <v>69.55</v>
      </c>
    </row>
    <row r="27" spans="1:35">
      <c r="A27" t="s">
        <v>69</v>
      </c>
      <c r="B27" s="34">
        <v>201.54</v>
      </c>
      <c r="C27" s="34">
        <v>63.43</v>
      </c>
      <c r="D27" s="93">
        <f t="shared" si="0"/>
        <v>27.47</v>
      </c>
      <c r="E27" s="34">
        <v>1.35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115.73</v>
      </c>
      <c r="N27">
        <v>272.02</v>
      </c>
      <c r="O27">
        <v>101.31</v>
      </c>
      <c r="P27">
        <v>5.45</v>
      </c>
      <c r="Q27">
        <v>38.28</v>
      </c>
      <c r="R27" s="93">
        <v>11.48</v>
      </c>
      <c r="S27" s="93">
        <v>1.45</v>
      </c>
      <c r="T27" s="93">
        <v>14.54</v>
      </c>
      <c r="U27">
        <v>5.54</v>
      </c>
      <c r="V27">
        <v>9.7899999999999991</v>
      </c>
      <c r="W27">
        <v>5.68</v>
      </c>
      <c r="X27">
        <v>100.18</v>
      </c>
      <c r="Y27">
        <v>33.39</v>
      </c>
      <c r="Z27">
        <v>33.39</v>
      </c>
      <c r="AA27">
        <v>3.6</v>
      </c>
      <c r="AB27">
        <v>0.72</v>
      </c>
      <c r="AC27">
        <v>0.03</v>
      </c>
      <c r="AD27">
        <v>0.8</v>
      </c>
      <c r="AE27">
        <v>3.54</v>
      </c>
      <c r="AF27">
        <v>1.77</v>
      </c>
      <c r="AG27">
        <v>31.54</v>
      </c>
      <c r="AH27">
        <v>70.84</v>
      </c>
      <c r="AI27">
        <v>70.84</v>
      </c>
    </row>
    <row r="28" spans="1:35">
      <c r="A28" t="s">
        <v>70</v>
      </c>
      <c r="B28" s="34">
        <v>201.54</v>
      </c>
      <c r="C28" s="34">
        <v>63.43</v>
      </c>
      <c r="D28" s="93">
        <f t="shared" si="0"/>
        <v>48.04</v>
      </c>
      <c r="E28" s="34">
        <v>1.35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115.73</v>
      </c>
      <c r="N28">
        <v>272.02</v>
      </c>
      <c r="O28">
        <v>101.31</v>
      </c>
      <c r="P28">
        <v>5.45</v>
      </c>
      <c r="Q28">
        <v>36.479999999999997</v>
      </c>
      <c r="R28" s="93">
        <v>20.14</v>
      </c>
      <c r="S28" s="93">
        <v>4.0199999999999996</v>
      </c>
      <c r="T28" s="93">
        <v>23.88</v>
      </c>
      <c r="U28">
        <v>5.54</v>
      </c>
      <c r="V28">
        <v>13.91</v>
      </c>
      <c r="W28">
        <v>5.68</v>
      </c>
      <c r="X28">
        <v>101.5</v>
      </c>
      <c r="Y28">
        <v>33.83</v>
      </c>
      <c r="Z28">
        <v>33.83</v>
      </c>
      <c r="AA28">
        <v>8.09</v>
      </c>
      <c r="AB28">
        <v>1.62</v>
      </c>
      <c r="AC28">
        <v>0.03</v>
      </c>
      <c r="AD28">
        <v>2.0099999999999998</v>
      </c>
      <c r="AE28">
        <v>6.3</v>
      </c>
      <c r="AF28">
        <v>3.15</v>
      </c>
      <c r="AG28">
        <v>32.26</v>
      </c>
      <c r="AH28">
        <v>72.41</v>
      </c>
      <c r="AI28">
        <v>72.41</v>
      </c>
    </row>
    <row r="29" spans="1:35">
      <c r="A29" t="s">
        <v>71</v>
      </c>
      <c r="B29" s="34">
        <v>201.54</v>
      </c>
      <c r="C29" s="34">
        <v>63.43</v>
      </c>
      <c r="D29" s="93">
        <f t="shared" si="0"/>
        <v>75.05</v>
      </c>
      <c r="E29" s="34">
        <v>1.35</v>
      </c>
      <c r="F29" s="34"/>
      <c r="G29" s="34"/>
      <c r="H29" s="34"/>
      <c r="I29" s="34"/>
      <c r="J29" s="37">
        <v>0.42</v>
      </c>
      <c r="K29" s="37">
        <v>0.42</v>
      </c>
      <c r="L29" s="37">
        <v>0.43</v>
      </c>
      <c r="M29">
        <v>115.73</v>
      </c>
      <c r="N29">
        <v>272.02</v>
      </c>
      <c r="O29">
        <v>101.31</v>
      </c>
      <c r="P29">
        <v>5.45</v>
      </c>
      <c r="Q29">
        <v>32.08</v>
      </c>
      <c r="R29" s="93">
        <v>30.41</v>
      </c>
      <c r="S29" s="93">
        <v>11.64</v>
      </c>
      <c r="T29" s="93">
        <v>33</v>
      </c>
      <c r="U29">
        <v>5.54</v>
      </c>
      <c r="V29">
        <v>19.309999999999999</v>
      </c>
      <c r="W29">
        <v>5.68</v>
      </c>
      <c r="X29">
        <v>103.47</v>
      </c>
      <c r="Y29">
        <v>34.49</v>
      </c>
      <c r="Z29">
        <v>34.5</v>
      </c>
      <c r="AA29">
        <v>13.94</v>
      </c>
      <c r="AB29">
        <v>2.79</v>
      </c>
      <c r="AC29">
        <v>1.27</v>
      </c>
      <c r="AD29">
        <v>3.19</v>
      </c>
      <c r="AE29">
        <v>9.93</v>
      </c>
      <c r="AF29">
        <v>4.96</v>
      </c>
      <c r="AG29">
        <v>31.98</v>
      </c>
      <c r="AH29">
        <v>73.45</v>
      </c>
      <c r="AI29">
        <v>73.45</v>
      </c>
    </row>
    <row r="30" spans="1:35">
      <c r="A30" t="s">
        <v>72</v>
      </c>
      <c r="B30" s="34">
        <v>201.54</v>
      </c>
      <c r="C30" s="34">
        <v>63.43</v>
      </c>
      <c r="D30" s="93">
        <f t="shared" si="0"/>
        <v>81.45</v>
      </c>
      <c r="E30" s="34">
        <v>1.35</v>
      </c>
      <c r="F30" s="34"/>
      <c r="G30" s="34"/>
      <c r="H30" s="34"/>
      <c r="I30" s="34"/>
      <c r="J30" s="37">
        <v>0.93</v>
      </c>
      <c r="K30" s="37">
        <v>0.93</v>
      </c>
      <c r="L30" s="37">
        <v>0.96</v>
      </c>
      <c r="M30">
        <v>115.73</v>
      </c>
      <c r="N30">
        <v>272.02</v>
      </c>
      <c r="O30">
        <v>101.31</v>
      </c>
      <c r="P30">
        <v>5.45</v>
      </c>
      <c r="Q30">
        <v>31.08</v>
      </c>
      <c r="R30" s="93">
        <v>31.73</v>
      </c>
      <c r="S30" s="93">
        <v>18</v>
      </c>
      <c r="T30" s="93">
        <v>31.72</v>
      </c>
      <c r="U30">
        <v>5.54</v>
      </c>
      <c r="V30">
        <v>26.36</v>
      </c>
      <c r="W30">
        <v>5.68</v>
      </c>
      <c r="X30">
        <v>106.04</v>
      </c>
      <c r="Y30">
        <v>35.35</v>
      </c>
      <c r="Z30">
        <v>35.35</v>
      </c>
      <c r="AA30">
        <v>21.13</v>
      </c>
      <c r="AB30">
        <v>4.22</v>
      </c>
      <c r="AC30">
        <v>3.7</v>
      </c>
      <c r="AD30">
        <v>4.9400000000000004</v>
      </c>
      <c r="AE30">
        <v>14.1</v>
      </c>
      <c r="AF30">
        <v>7.05</v>
      </c>
      <c r="AG30">
        <v>31.17</v>
      </c>
      <c r="AH30">
        <v>73.67</v>
      </c>
      <c r="AI30">
        <v>73.67</v>
      </c>
    </row>
    <row r="31" spans="1:35">
      <c r="A31" t="s">
        <v>73</v>
      </c>
      <c r="B31" s="34">
        <v>201.54</v>
      </c>
      <c r="C31" s="34">
        <v>50.94</v>
      </c>
      <c r="D31" s="93">
        <f t="shared" si="0"/>
        <v>81.45</v>
      </c>
      <c r="E31" s="34">
        <v>1.35</v>
      </c>
      <c r="F31" s="34"/>
      <c r="G31" s="34"/>
      <c r="H31" s="34"/>
      <c r="I31" s="34"/>
      <c r="J31" s="37">
        <v>1.47</v>
      </c>
      <c r="K31" s="37">
        <v>1.47</v>
      </c>
      <c r="L31" s="37">
        <v>1.51</v>
      </c>
      <c r="M31">
        <v>115.73</v>
      </c>
      <c r="N31">
        <v>272.02</v>
      </c>
      <c r="O31">
        <v>72.3</v>
      </c>
      <c r="P31">
        <v>5.45</v>
      </c>
      <c r="Q31">
        <v>30.18</v>
      </c>
      <c r="R31" s="93">
        <v>27.23</v>
      </c>
      <c r="S31" s="93">
        <v>27</v>
      </c>
      <c r="T31" s="93">
        <v>27.22</v>
      </c>
      <c r="U31">
        <v>5.54</v>
      </c>
      <c r="V31">
        <v>34.25</v>
      </c>
      <c r="W31">
        <v>5.68</v>
      </c>
      <c r="X31">
        <v>107.68</v>
      </c>
      <c r="Y31">
        <v>35.89</v>
      </c>
      <c r="Z31">
        <v>35.89</v>
      </c>
      <c r="AA31">
        <v>31.15</v>
      </c>
      <c r="AB31">
        <v>6.23</v>
      </c>
      <c r="AC31">
        <v>7.27</v>
      </c>
      <c r="AD31">
        <v>7.19</v>
      </c>
      <c r="AE31">
        <v>18.84</v>
      </c>
      <c r="AF31">
        <v>9.42</v>
      </c>
      <c r="AG31">
        <v>30.88</v>
      </c>
      <c r="AH31">
        <v>74.19</v>
      </c>
      <c r="AI31">
        <v>74.19</v>
      </c>
    </row>
    <row r="32" spans="1:35">
      <c r="A32" t="s">
        <v>74</v>
      </c>
      <c r="B32" s="34">
        <v>201.54</v>
      </c>
      <c r="C32" s="34">
        <v>50.94</v>
      </c>
      <c r="D32" s="93">
        <f t="shared" si="0"/>
        <v>81.449999999999989</v>
      </c>
      <c r="E32" s="34">
        <v>1.35</v>
      </c>
      <c r="F32" s="34"/>
      <c r="G32" s="34"/>
      <c r="H32" s="34"/>
      <c r="I32" s="34"/>
      <c r="J32" s="37">
        <v>2.25</v>
      </c>
      <c r="K32" s="37">
        <v>2.25</v>
      </c>
      <c r="L32" s="37">
        <v>2.31</v>
      </c>
      <c r="M32">
        <v>115.73</v>
      </c>
      <c r="N32">
        <v>272.02</v>
      </c>
      <c r="O32">
        <v>53.2</v>
      </c>
      <c r="P32">
        <v>5.45</v>
      </c>
      <c r="Q32">
        <v>29.6</v>
      </c>
      <c r="R32" s="93">
        <v>27.15</v>
      </c>
      <c r="S32" s="93">
        <v>27.15</v>
      </c>
      <c r="T32" s="93">
        <v>27.15</v>
      </c>
      <c r="U32">
        <v>5.54</v>
      </c>
      <c r="V32">
        <v>42.65</v>
      </c>
      <c r="W32">
        <v>5.68</v>
      </c>
      <c r="X32">
        <v>109.8</v>
      </c>
      <c r="Y32">
        <v>36.6</v>
      </c>
      <c r="Z32">
        <v>36.6</v>
      </c>
      <c r="AA32">
        <v>43.72</v>
      </c>
      <c r="AB32">
        <v>8.74</v>
      </c>
      <c r="AC32">
        <v>12.1</v>
      </c>
      <c r="AD32">
        <v>9.91</v>
      </c>
      <c r="AE32">
        <v>22</v>
      </c>
      <c r="AF32">
        <v>11</v>
      </c>
      <c r="AG32">
        <v>30.82</v>
      </c>
      <c r="AH32">
        <v>74</v>
      </c>
      <c r="AI32">
        <v>74</v>
      </c>
    </row>
    <row r="33" spans="1:35">
      <c r="A33" t="s">
        <v>75</v>
      </c>
      <c r="B33" s="34">
        <v>201.54</v>
      </c>
      <c r="C33" s="34">
        <v>50.94</v>
      </c>
      <c r="D33" s="93">
        <f t="shared" si="0"/>
        <v>81.449999999999989</v>
      </c>
      <c r="E33" s="34">
        <v>2.1800000000000002</v>
      </c>
      <c r="F33" s="34"/>
      <c r="G33" s="34"/>
      <c r="H33" s="34"/>
      <c r="I33" s="34"/>
      <c r="J33" s="37">
        <v>3.37</v>
      </c>
      <c r="K33" s="37">
        <v>3.37</v>
      </c>
      <c r="L33" s="37">
        <v>3.45</v>
      </c>
      <c r="M33">
        <v>115.73</v>
      </c>
      <c r="N33">
        <v>272.02</v>
      </c>
      <c r="O33">
        <v>53.2</v>
      </c>
      <c r="P33">
        <v>5.45</v>
      </c>
      <c r="Q33">
        <v>35.799999999999997</v>
      </c>
      <c r="R33" s="93">
        <v>27.15</v>
      </c>
      <c r="S33" s="93">
        <v>27.15</v>
      </c>
      <c r="T33" s="93">
        <v>27.15</v>
      </c>
      <c r="U33">
        <v>5.54</v>
      </c>
      <c r="V33">
        <v>51.4</v>
      </c>
      <c r="W33">
        <v>5.68</v>
      </c>
      <c r="X33">
        <v>109.43</v>
      </c>
      <c r="Y33">
        <v>36.47</v>
      </c>
      <c r="Z33">
        <v>36.479999999999997</v>
      </c>
      <c r="AA33">
        <v>58.49</v>
      </c>
      <c r="AB33">
        <v>11.7</v>
      </c>
      <c r="AC33">
        <v>18.100000000000001</v>
      </c>
      <c r="AD33">
        <v>12.83</v>
      </c>
      <c r="AE33">
        <v>27.33</v>
      </c>
      <c r="AF33">
        <v>13.67</v>
      </c>
      <c r="AG33">
        <v>30.91</v>
      </c>
      <c r="AH33">
        <v>73.349999999999994</v>
      </c>
      <c r="AI33">
        <v>73.349999999999994</v>
      </c>
    </row>
    <row r="34" spans="1:35">
      <c r="A34" t="s">
        <v>76</v>
      </c>
      <c r="B34" s="34">
        <v>201.54</v>
      </c>
      <c r="C34" s="34">
        <v>50.94</v>
      </c>
      <c r="D34" s="93">
        <f t="shared" si="0"/>
        <v>81.449999999999989</v>
      </c>
      <c r="E34" s="34">
        <v>2.1800000000000002</v>
      </c>
      <c r="F34" s="34"/>
      <c r="G34" s="34"/>
      <c r="H34" s="34"/>
      <c r="I34" s="34"/>
      <c r="J34" s="37">
        <v>4.59</v>
      </c>
      <c r="K34" s="37">
        <v>4.59</v>
      </c>
      <c r="L34" s="37">
        <v>4.7</v>
      </c>
      <c r="M34">
        <v>115.73</v>
      </c>
      <c r="N34">
        <v>272.02</v>
      </c>
      <c r="O34">
        <v>53.2</v>
      </c>
      <c r="P34">
        <v>5.45</v>
      </c>
      <c r="Q34">
        <v>35.44</v>
      </c>
      <c r="R34" s="93">
        <v>27.15</v>
      </c>
      <c r="S34" s="93">
        <v>27.15</v>
      </c>
      <c r="T34" s="93">
        <v>27.15</v>
      </c>
      <c r="U34">
        <v>5.54</v>
      </c>
      <c r="V34">
        <v>59.85</v>
      </c>
      <c r="W34">
        <v>5.68</v>
      </c>
      <c r="X34">
        <v>109.5</v>
      </c>
      <c r="Y34">
        <v>36.5</v>
      </c>
      <c r="Z34">
        <v>36.49</v>
      </c>
      <c r="AA34">
        <v>56.04</v>
      </c>
      <c r="AB34">
        <v>11.21</v>
      </c>
      <c r="AC34">
        <v>24.93</v>
      </c>
      <c r="AD34">
        <v>15.93</v>
      </c>
      <c r="AE34">
        <v>34</v>
      </c>
      <c r="AF34">
        <v>17</v>
      </c>
      <c r="AG34">
        <v>30.88</v>
      </c>
      <c r="AH34">
        <v>73</v>
      </c>
      <c r="AI34">
        <v>73</v>
      </c>
    </row>
    <row r="35" spans="1:35">
      <c r="A35" t="s">
        <v>77</v>
      </c>
      <c r="B35" s="34">
        <v>201.54</v>
      </c>
      <c r="C35" s="34">
        <v>50.94</v>
      </c>
      <c r="D35" s="93">
        <f t="shared" si="0"/>
        <v>97</v>
      </c>
      <c r="E35" s="34">
        <v>2.14</v>
      </c>
      <c r="F35" s="34"/>
      <c r="G35" s="34"/>
      <c r="H35" s="34"/>
      <c r="I35" s="34"/>
      <c r="J35" s="37">
        <v>6.02</v>
      </c>
      <c r="K35" s="37">
        <v>6.02</v>
      </c>
      <c r="L35" s="37">
        <v>6.18</v>
      </c>
      <c r="M35">
        <v>115.73</v>
      </c>
      <c r="N35">
        <v>272.02</v>
      </c>
      <c r="O35">
        <v>53.2</v>
      </c>
      <c r="P35">
        <v>5.45</v>
      </c>
      <c r="Q35">
        <v>35.31</v>
      </c>
      <c r="R35" s="93">
        <v>32.33</v>
      </c>
      <c r="S35" s="93">
        <v>32.33</v>
      </c>
      <c r="T35" s="93">
        <v>32.340000000000003</v>
      </c>
      <c r="U35">
        <v>5.7</v>
      </c>
      <c r="V35">
        <v>67.489999999999995</v>
      </c>
      <c r="W35">
        <v>5.68</v>
      </c>
      <c r="X35">
        <v>107.68</v>
      </c>
      <c r="Y35">
        <v>35.89</v>
      </c>
      <c r="Z35">
        <v>35.89</v>
      </c>
      <c r="AA35">
        <v>66.88</v>
      </c>
      <c r="AB35">
        <v>13.37</v>
      </c>
      <c r="AC35">
        <v>32.47</v>
      </c>
      <c r="AD35">
        <v>17.77</v>
      </c>
      <c r="AE35">
        <v>39.340000000000003</v>
      </c>
      <c r="AF35">
        <v>19.66</v>
      </c>
      <c r="AG35">
        <v>31.01</v>
      </c>
      <c r="AH35">
        <v>71.959999999999994</v>
      </c>
      <c r="AI35">
        <v>71.959999999999994</v>
      </c>
    </row>
    <row r="36" spans="1:35">
      <c r="A36" t="s">
        <v>78</v>
      </c>
      <c r="B36" s="34">
        <v>201.54</v>
      </c>
      <c r="C36" s="34">
        <v>50.94</v>
      </c>
      <c r="D36" s="93">
        <f t="shared" si="0"/>
        <v>97</v>
      </c>
      <c r="E36" s="34">
        <v>2.14</v>
      </c>
      <c r="F36" s="34"/>
      <c r="G36" s="34"/>
      <c r="H36" s="34"/>
      <c r="I36" s="34"/>
      <c r="J36" s="37">
        <v>7.35</v>
      </c>
      <c r="K36" s="37">
        <v>7.35</v>
      </c>
      <c r="L36" s="37">
        <v>7.53</v>
      </c>
      <c r="M36">
        <v>115.73</v>
      </c>
      <c r="N36">
        <v>272.02</v>
      </c>
      <c r="O36">
        <v>53.2</v>
      </c>
      <c r="P36">
        <v>5.45</v>
      </c>
      <c r="Q36">
        <v>34.840000000000003</v>
      </c>
      <c r="R36" s="93">
        <v>32.33</v>
      </c>
      <c r="S36" s="93">
        <v>32.33</v>
      </c>
      <c r="T36" s="93">
        <v>32.340000000000003</v>
      </c>
      <c r="U36">
        <v>5.7</v>
      </c>
      <c r="V36">
        <v>74.52</v>
      </c>
      <c r="W36">
        <v>5.68</v>
      </c>
      <c r="X36">
        <v>107.59</v>
      </c>
      <c r="Y36">
        <v>35.86</v>
      </c>
      <c r="Z36">
        <v>35.869999999999997</v>
      </c>
      <c r="AA36">
        <v>85</v>
      </c>
      <c r="AB36">
        <v>17</v>
      </c>
      <c r="AC36">
        <v>40.700000000000003</v>
      </c>
      <c r="AD36">
        <v>20.7</v>
      </c>
      <c r="AE36">
        <v>46</v>
      </c>
      <c r="AF36">
        <v>23</v>
      </c>
      <c r="AG36">
        <v>31.33</v>
      </c>
      <c r="AH36">
        <v>71.75</v>
      </c>
      <c r="AI36">
        <v>71.75</v>
      </c>
    </row>
    <row r="37" spans="1:35">
      <c r="A37" t="s">
        <v>79</v>
      </c>
      <c r="B37" s="34">
        <v>201.54</v>
      </c>
      <c r="C37" s="34">
        <v>50.94</v>
      </c>
      <c r="D37" s="93">
        <f t="shared" si="0"/>
        <v>97</v>
      </c>
      <c r="E37" s="34">
        <v>2.14</v>
      </c>
      <c r="F37" s="34"/>
      <c r="G37" s="34"/>
      <c r="H37" s="34"/>
      <c r="I37" s="34"/>
      <c r="J37" s="37">
        <v>8.5500000000000007</v>
      </c>
      <c r="K37" s="37">
        <v>8.5500000000000007</v>
      </c>
      <c r="L37" s="37">
        <v>8.76</v>
      </c>
      <c r="M37">
        <v>115.73</v>
      </c>
      <c r="N37">
        <v>272.02</v>
      </c>
      <c r="O37">
        <v>53.2</v>
      </c>
      <c r="P37">
        <v>5.45</v>
      </c>
      <c r="Q37">
        <v>34.369999999999997</v>
      </c>
      <c r="R37" s="93">
        <v>32.33</v>
      </c>
      <c r="S37" s="93">
        <v>32.33</v>
      </c>
      <c r="T37" s="93">
        <v>32.340000000000003</v>
      </c>
      <c r="U37">
        <v>5.7</v>
      </c>
      <c r="V37">
        <v>82.22</v>
      </c>
      <c r="W37">
        <v>5.68</v>
      </c>
      <c r="X37">
        <v>107.64</v>
      </c>
      <c r="Y37">
        <v>35.880000000000003</v>
      </c>
      <c r="Z37">
        <v>35.89</v>
      </c>
      <c r="AA37">
        <v>104.5</v>
      </c>
      <c r="AB37">
        <v>20.9</v>
      </c>
      <c r="AC37">
        <v>46.73</v>
      </c>
      <c r="AD37">
        <v>23.59</v>
      </c>
      <c r="AE37">
        <v>52</v>
      </c>
      <c r="AF37">
        <v>26</v>
      </c>
      <c r="AG37">
        <v>31.65</v>
      </c>
      <c r="AH37">
        <v>71.8</v>
      </c>
      <c r="AI37">
        <v>71.8</v>
      </c>
    </row>
    <row r="38" spans="1:35">
      <c r="A38" t="s">
        <v>80</v>
      </c>
      <c r="B38" s="34">
        <v>201.54</v>
      </c>
      <c r="C38" s="34">
        <v>50.94</v>
      </c>
      <c r="D38" s="93">
        <f t="shared" si="0"/>
        <v>97</v>
      </c>
      <c r="E38" s="34">
        <v>2.14</v>
      </c>
      <c r="F38" s="34"/>
      <c r="G38" s="34"/>
      <c r="H38" s="34"/>
      <c r="I38" s="34"/>
      <c r="J38" s="37">
        <v>9.34</v>
      </c>
      <c r="K38" s="37">
        <v>9.34</v>
      </c>
      <c r="L38" s="37">
        <v>9.58</v>
      </c>
      <c r="M38">
        <v>115.73</v>
      </c>
      <c r="N38">
        <v>272.02</v>
      </c>
      <c r="O38">
        <v>53.2</v>
      </c>
      <c r="P38">
        <v>5.45</v>
      </c>
      <c r="Q38">
        <v>33.450000000000003</v>
      </c>
      <c r="R38" s="93">
        <v>32.33</v>
      </c>
      <c r="S38" s="93">
        <v>32.33</v>
      </c>
      <c r="T38" s="93">
        <v>32.340000000000003</v>
      </c>
      <c r="U38">
        <v>5.7</v>
      </c>
      <c r="V38">
        <v>90.54</v>
      </c>
      <c r="W38">
        <v>5.68</v>
      </c>
      <c r="X38">
        <v>107.85</v>
      </c>
      <c r="Y38">
        <v>35.950000000000003</v>
      </c>
      <c r="Z38">
        <v>35.94</v>
      </c>
      <c r="AA38">
        <v>146</v>
      </c>
      <c r="AB38">
        <v>29.2</v>
      </c>
      <c r="AC38">
        <v>53.97</v>
      </c>
      <c r="AD38">
        <v>26.46</v>
      </c>
      <c r="AE38">
        <v>58</v>
      </c>
      <c r="AF38">
        <v>29</v>
      </c>
      <c r="AG38">
        <v>30.83</v>
      </c>
      <c r="AH38">
        <v>71.8</v>
      </c>
      <c r="AI38">
        <v>71.8</v>
      </c>
    </row>
    <row r="39" spans="1:35">
      <c r="A39" t="s">
        <v>81</v>
      </c>
      <c r="B39" s="34">
        <v>201.54</v>
      </c>
      <c r="C39" s="34">
        <v>50.94</v>
      </c>
      <c r="D39" s="93">
        <f t="shared" si="0"/>
        <v>97</v>
      </c>
      <c r="E39" s="34">
        <v>1.35</v>
      </c>
      <c r="F39" s="34"/>
      <c r="G39" s="34"/>
      <c r="H39" s="34"/>
      <c r="I39" s="34"/>
      <c r="J39" s="37">
        <v>9.89</v>
      </c>
      <c r="K39" s="37">
        <v>9.89</v>
      </c>
      <c r="L39" s="37">
        <v>10.14</v>
      </c>
      <c r="M39">
        <v>94.85</v>
      </c>
      <c r="N39">
        <v>272.02</v>
      </c>
      <c r="O39">
        <v>53.2</v>
      </c>
      <c r="P39">
        <v>5.45</v>
      </c>
      <c r="Q39">
        <v>33.200000000000003</v>
      </c>
      <c r="R39" s="93">
        <v>32.33</v>
      </c>
      <c r="S39" s="93">
        <v>32.33</v>
      </c>
      <c r="T39" s="93">
        <v>32.340000000000003</v>
      </c>
      <c r="U39">
        <v>5.7</v>
      </c>
      <c r="V39">
        <v>98.06</v>
      </c>
      <c r="W39">
        <v>5.58</v>
      </c>
      <c r="X39">
        <v>107.71</v>
      </c>
      <c r="Y39">
        <v>35.9</v>
      </c>
      <c r="Z39">
        <v>35.92</v>
      </c>
      <c r="AA39">
        <v>162.35</v>
      </c>
      <c r="AB39">
        <v>32.47</v>
      </c>
      <c r="AC39">
        <v>59.8</v>
      </c>
      <c r="AD39">
        <v>29.19</v>
      </c>
      <c r="AE39">
        <v>62.67</v>
      </c>
      <c r="AF39">
        <v>31.33</v>
      </c>
      <c r="AG39">
        <v>30.55</v>
      </c>
      <c r="AH39">
        <v>71.790000000000006</v>
      </c>
      <c r="AI39">
        <v>71.790000000000006</v>
      </c>
    </row>
    <row r="40" spans="1:35">
      <c r="A40" t="s">
        <v>82</v>
      </c>
      <c r="B40" s="34">
        <v>155.41</v>
      </c>
      <c r="C40" s="34">
        <v>31.92</v>
      </c>
      <c r="D40" s="93">
        <f t="shared" si="0"/>
        <v>97</v>
      </c>
      <c r="E40" s="34">
        <v>1.35</v>
      </c>
      <c r="F40" s="34"/>
      <c r="G40" s="34"/>
      <c r="H40" s="34"/>
      <c r="I40" s="34"/>
      <c r="J40" s="37">
        <v>9.9600000000000009</v>
      </c>
      <c r="K40" s="37">
        <v>9.9600000000000009</v>
      </c>
      <c r="L40" s="37">
        <v>10.210000000000001</v>
      </c>
      <c r="M40">
        <v>70.569999999999993</v>
      </c>
      <c r="N40">
        <v>272.02</v>
      </c>
      <c r="O40">
        <v>53.2</v>
      </c>
      <c r="P40">
        <v>5.45</v>
      </c>
      <c r="Q40">
        <v>31.81</v>
      </c>
      <c r="R40" s="93">
        <v>32.33</v>
      </c>
      <c r="S40" s="93">
        <v>32.33</v>
      </c>
      <c r="T40" s="93">
        <v>32.340000000000003</v>
      </c>
      <c r="U40">
        <v>5.7</v>
      </c>
      <c r="V40">
        <v>104.43</v>
      </c>
      <c r="W40">
        <v>5.58</v>
      </c>
      <c r="X40">
        <v>107.99</v>
      </c>
      <c r="Y40">
        <v>36</v>
      </c>
      <c r="Z40">
        <v>35.99</v>
      </c>
      <c r="AA40">
        <v>178.17</v>
      </c>
      <c r="AB40">
        <v>35.630000000000003</v>
      </c>
      <c r="AC40">
        <v>66</v>
      </c>
      <c r="AD40">
        <v>31.7</v>
      </c>
      <c r="AE40">
        <v>67.34</v>
      </c>
      <c r="AF40">
        <v>33.659999999999997</v>
      </c>
      <c r="AG40">
        <v>27.15</v>
      </c>
      <c r="AH40">
        <v>71.98</v>
      </c>
      <c r="AI40">
        <v>71.98</v>
      </c>
    </row>
    <row r="41" spans="1:35">
      <c r="A41" t="s">
        <v>83</v>
      </c>
      <c r="B41" s="34">
        <v>201.54</v>
      </c>
      <c r="C41" s="34">
        <v>50.94</v>
      </c>
      <c r="D41" s="93">
        <f t="shared" si="0"/>
        <v>97</v>
      </c>
      <c r="E41" s="34">
        <v>1.35</v>
      </c>
      <c r="F41" s="34"/>
      <c r="G41" s="34"/>
      <c r="H41" s="34"/>
      <c r="I41" s="34"/>
      <c r="J41" s="37">
        <v>10.16</v>
      </c>
      <c r="K41" s="37">
        <v>10.16</v>
      </c>
      <c r="L41" s="37">
        <v>10.42</v>
      </c>
      <c r="M41">
        <v>115.73</v>
      </c>
      <c r="N41">
        <v>272.02</v>
      </c>
      <c r="O41">
        <v>53.2</v>
      </c>
      <c r="P41">
        <v>5.45</v>
      </c>
      <c r="Q41">
        <v>23.68</v>
      </c>
      <c r="R41" s="93">
        <v>32.33</v>
      </c>
      <c r="S41" s="93">
        <v>32.33</v>
      </c>
      <c r="T41" s="93">
        <v>32.340000000000003</v>
      </c>
      <c r="U41">
        <v>5.7</v>
      </c>
      <c r="V41">
        <v>109.99</v>
      </c>
      <c r="W41">
        <v>5.58</v>
      </c>
      <c r="X41">
        <v>95.82</v>
      </c>
      <c r="Y41">
        <v>31.94</v>
      </c>
      <c r="Z41">
        <v>31.93</v>
      </c>
      <c r="AA41">
        <v>192.63</v>
      </c>
      <c r="AB41">
        <v>38.53</v>
      </c>
      <c r="AC41">
        <v>71.5</v>
      </c>
      <c r="AD41">
        <v>35.340000000000003</v>
      </c>
      <c r="AE41">
        <v>72</v>
      </c>
      <c r="AF41">
        <v>36</v>
      </c>
      <c r="AG41">
        <v>27.24</v>
      </c>
      <c r="AH41">
        <v>65.98</v>
      </c>
      <c r="AI41">
        <v>65.98</v>
      </c>
    </row>
    <row r="42" spans="1:35">
      <c r="A42" t="s">
        <v>84</v>
      </c>
      <c r="B42" s="34">
        <v>201.54</v>
      </c>
      <c r="C42" s="34">
        <v>50.94</v>
      </c>
      <c r="D42" s="93">
        <f t="shared" si="0"/>
        <v>97</v>
      </c>
      <c r="E42" s="34">
        <v>1.35</v>
      </c>
      <c r="F42" s="34"/>
      <c r="G42" s="34"/>
      <c r="H42" s="34"/>
      <c r="I42" s="34"/>
      <c r="J42" s="37">
        <v>10.18</v>
      </c>
      <c r="K42" s="37">
        <v>10.18</v>
      </c>
      <c r="L42" s="37">
        <v>10.44</v>
      </c>
      <c r="M42">
        <v>115.73</v>
      </c>
      <c r="N42">
        <v>272.02</v>
      </c>
      <c r="O42">
        <v>53.2</v>
      </c>
      <c r="P42">
        <v>5.45</v>
      </c>
      <c r="Q42">
        <v>23.28</v>
      </c>
      <c r="R42" s="93">
        <v>32.33</v>
      </c>
      <c r="S42" s="93">
        <v>32.33</v>
      </c>
      <c r="T42" s="93">
        <v>32.340000000000003</v>
      </c>
      <c r="U42">
        <v>5.7</v>
      </c>
      <c r="V42">
        <v>115.17</v>
      </c>
      <c r="W42">
        <v>5.58</v>
      </c>
      <c r="X42">
        <v>96.62</v>
      </c>
      <c r="Y42">
        <v>32.21</v>
      </c>
      <c r="Z42">
        <v>32.21</v>
      </c>
      <c r="AA42">
        <v>205.69</v>
      </c>
      <c r="AB42">
        <v>41.14</v>
      </c>
      <c r="AC42">
        <v>76.3</v>
      </c>
      <c r="AD42">
        <v>37.35</v>
      </c>
      <c r="AE42">
        <v>77.34</v>
      </c>
      <c r="AF42">
        <v>38.659999999999997</v>
      </c>
      <c r="AG42">
        <v>28.18</v>
      </c>
      <c r="AH42">
        <v>66.319999999999993</v>
      </c>
      <c r="AI42">
        <v>66.319999999999993</v>
      </c>
    </row>
    <row r="43" spans="1:35">
      <c r="A43" t="s">
        <v>85</v>
      </c>
      <c r="B43" s="34">
        <v>201.54</v>
      </c>
      <c r="C43" s="34">
        <v>31.92</v>
      </c>
      <c r="D43" s="93">
        <f t="shared" si="0"/>
        <v>97</v>
      </c>
      <c r="E43" s="34">
        <v>1.35</v>
      </c>
      <c r="F43" s="34"/>
      <c r="G43" s="34"/>
      <c r="H43" s="34"/>
      <c r="I43" s="34"/>
      <c r="J43" s="37">
        <v>10.18</v>
      </c>
      <c r="K43" s="37">
        <v>10.18</v>
      </c>
      <c r="L43" s="37">
        <v>10.44</v>
      </c>
      <c r="M43">
        <v>70.569999999999993</v>
      </c>
      <c r="N43">
        <v>272.02</v>
      </c>
      <c r="O43">
        <v>53.2</v>
      </c>
      <c r="P43">
        <v>5.45</v>
      </c>
      <c r="Q43">
        <v>22.88</v>
      </c>
      <c r="R43" s="93">
        <v>32.33</v>
      </c>
      <c r="S43" s="93">
        <v>32.33</v>
      </c>
      <c r="T43" s="93">
        <v>32.340000000000003</v>
      </c>
      <c r="U43">
        <v>5.7</v>
      </c>
      <c r="V43">
        <v>117.62</v>
      </c>
      <c r="W43">
        <v>6.04</v>
      </c>
      <c r="X43">
        <v>97.32</v>
      </c>
      <c r="Y43">
        <v>32.44</v>
      </c>
      <c r="Z43">
        <v>32.43</v>
      </c>
      <c r="AA43">
        <v>217.98</v>
      </c>
      <c r="AB43">
        <v>43.6</v>
      </c>
      <c r="AC43">
        <v>80.900000000000006</v>
      </c>
      <c r="AD43">
        <v>39.020000000000003</v>
      </c>
      <c r="AE43">
        <v>84</v>
      </c>
      <c r="AF43">
        <v>42</v>
      </c>
      <c r="AG43">
        <v>29.05</v>
      </c>
      <c r="AH43">
        <v>67.12</v>
      </c>
      <c r="AI43">
        <v>67.12</v>
      </c>
    </row>
    <row r="44" spans="1:35">
      <c r="A44" t="s">
        <v>86</v>
      </c>
      <c r="B44" s="34">
        <v>201.54</v>
      </c>
      <c r="C44" s="34">
        <v>56.1</v>
      </c>
      <c r="D44" s="93">
        <f t="shared" si="0"/>
        <v>97</v>
      </c>
      <c r="E44" s="34">
        <v>1.35</v>
      </c>
      <c r="F44" s="34"/>
      <c r="G44" s="34"/>
      <c r="H44" s="34"/>
      <c r="I44" s="34"/>
      <c r="J44" s="37">
        <v>10.18</v>
      </c>
      <c r="K44" s="37">
        <v>10.18</v>
      </c>
      <c r="L44" s="37">
        <v>10.44</v>
      </c>
      <c r="M44">
        <v>70.569999999999993</v>
      </c>
      <c r="N44">
        <v>272.02</v>
      </c>
      <c r="O44">
        <v>82.21</v>
      </c>
      <c r="P44">
        <v>5.45</v>
      </c>
      <c r="Q44">
        <v>33.479999999999997</v>
      </c>
      <c r="R44" s="93">
        <v>32.33</v>
      </c>
      <c r="S44" s="93">
        <v>32.33</v>
      </c>
      <c r="T44" s="93">
        <v>32.340000000000003</v>
      </c>
      <c r="U44">
        <v>5.7</v>
      </c>
      <c r="V44">
        <v>116.88</v>
      </c>
      <c r="W44">
        <v>6.04</v>
      </c>
      <c r="X44">
        <v>98.32</v>
      </c>
      <c r="Y44">
        <v>32.770000000000003</v>
      </c>
      <c r="Z44">
        <v>32.770000000000003</v>
      </c>
      <c r="AA44">
        <v>229.47</v>
      </c>
      <c r="AB44">
        <v>45.89</v>
      </c>
      <c r="AC44">
        <v>85.23</v>
      </c>
      <c r="AD44">
        <v>40.33</v>
      </c>
      <c r="AE44">
        <v>86</v>
      </c>
      <c r="AF44">
        <v>43</v>
      </c>
      <c r="AG44">
        <v>29.39</v>
      </c>
      <c r="AH44">
        <v>67.739999999999995</v>
      </c>
      <c r="AI44">
        <v>67.739999999999995</v>
      </c>
    </row>
    <row r="45" spans="1:35">
      <c r="A45" t="s">
        <v>87</v>
      </c>
      <c r="B45" s="34">
        <v>201.54</v>
      </c>
      <c r="C45" s="34">
        <v>50.94</v>
      </c>
      <c r="D45" s="93">
        <f t="shared" si="0"/>
        <v>97</v>
      </c>
      <c r="E45" s="34">
        <v>1.35</v>
      </c>
      <c r="F45" s="34"/>
      <c r="G45" s="34"/>
      <c r="H45" s="34"/>
      <c r="I45" s="34"/>
      <c r="J45" s="37">
        <v>10.18</v>
      </c>
      <c r="K45" s="37">
        <v>10.18</v>
      </c>
      <c r="L45" s="37">
        <v>10.44</v>
      </c>
      <c r="M45">
        <v>70.569999999999993</v>
      </c>
      <c r="N45">
        <v>272.02</v>
      </c>
      <c r="O45">
        <v>53.2</v>
      </c>
      <c r="P45">
        <v>5.45</v>
      </c>
      <c r="Q45">
        <v>32.409999999999997</v>
      </c>
      <c r="R45" s="93">
        <v>32.33</v>
      </c>
      <c r="S45" s="93">
        <v>32.33</v>
      </c>
      <c r="T45" s="93">
        <v>32.340000000000003</v>
      </c>
      <c r="U45">
        <v>5.7</v>
      </c>
      <c r="V45">
        <v>118.17</v>
      </c>
      <c r="W45">
        <v>6.04</v>
      </c>
      <c r="X45">
        <v>84.32</v>
      </c>
      <c r="Y45">
        <v>28.1</v>
      </c>
      <c r="Z45">
        <v>28.11</v>
      </c>
      <c r="AA45">
        <v>229.47</v>
      </c>
      <c r="AB45">
        <v>45.89</v>
      </c>
      <c r="AC45">
        <v>88.2</v>
      </c>
      <c r="AD45">
        <v>41.43</v>
      </c>
      <c r="AE45">
        <v>89.34</v>
      </c>
      <c r="AF45">
        <v>44.66</v>
      </c>
      <c r="AG45">
        <v>19.45</v>
      </c>
      <c r="AH45">
        <v>52.21</v>
      </c>
      <c r="AI45">
        <v>52.21</v>
      </c>
    </row>
    <row r="46" spans="1:35">
      <c r="A46" t="s">
        <v>88</v>
      </c>
      <c r="B46" s="34">
        <v>201.54</v>
      </c>
      <c r="C46" s="34">
        <v>50.94</v>
      </c>
      <c r="D46" s="93">
        <f t="shared" si="0"/>
        <v>97</v>
      </c>
      <c r="E46" s="34">
        <v>1.35</v>
      </c>
      <c r="F46" s="34"/>
      <c r="G46" s="34"/>
      <c r="H46" s="34"/>
      <c r="I46" s="34"/>
      <c r="J46" s="37">
        <v>10.18</v>
      </c>
      <c r="K46" s="37">
        <v>10.18</v>
      </c>
      <c r="L46" s="37">
        <v>10.44</v>
      </c>
      <c r="M46">
        <v>70.569999999999993</v>
      </c>
      <c r="N46">
        <v>272.02</v>
      </c>
      <c r="O46">
        <v>53.2</v>
      </c>
      <c r="P46">
        <v>5.45</v>
      </c>
      <c r="Q46">
        <v>31.71</v>
      </c>
      <c r="R46" s="93">
        <v>32.33</v>
      </c>
      <c r="S46" s="93">
        <v>32.33</v>
      </c>
      <c r="T46" s="93">
        <v>32.340000000000003</v>
      </c>
      <c r="U46">
        <v>5.7</v>
      </c>
      <c r="V46">
        <v>122.18</v>
      </c>
      <c r="W46">
        <v>6.04</v>
      </c>
      <c r="X46">
        <v>85.31</v>
      </c>
      <c r="Y46">
        <v>28.44</v>
      </c>
      <c r="Z46">
        <v>28.44</v>
      </c>
      <c r="AA46">
        <v>229.47</v>
      </c>
      <c r="AB46">
        <v>45.89</v>
      </c>
      <c r="AC46">
        <v>89.63</v>
      </c>
      <c r="AD46">
        <v>42.35</v>
      </c>
      <c r="AE46">
        <v>90.67</v>
      </c>
      <c r="AF46">
        <v>45.33</v>
      </c>
      <c r="AG46">
        <v>20.51</v>
      </c>
      <c r="AH46">
        <v>53.23</v>
      </c>
      <c r="AI46">
        <v>53.23</v>
      </c>
    </row>
    <row r="47" spans="1:35">
      <c r="A47" t="s">
        <v>89</v>
      </c>
      <c r="B47" s="34">
        <v>201.54</v>
      </c>
      <c r="C47" s="34">
        <v>50.94</v>
      </c>
      <c r="D47" s="93">
        <f t="shared" si="0"/>
        <v>98</v>
      </c>
      <c r="E47" s="34">
        <v>1.35</v>
      </c>
      <c r="F47" s="34"/>
      <c r="G47" s="34"/>
      <c r="H47" s="34"/>
      <c r="I47" s="34"/>
      <c r="J47" s="37">
        <v>10.18</v>
      </c>
      <c r="K47" s="37">
        <v>10.18</v>
      </c>
      <c r="L47" s="37">
        <v>10.44</v>
      </c>
      <c r="M47">
        <v>94.85</v>
      </c>
      <c r="N47">
        <v>272.02</v>
      </c>
      <c r="O47">
        <v>53.2</v>
      </c>
      <c r="P47">
        <v>5.45</v>
      </c>
      <c r="Q47">
        <v>31.28</v>
      </c>
      <c r="R47" s="93">
        <v>32.67</v>
      </c>
      <c r="S47" s="93">
        <v>32.67</v>
      </c>
      <c r="T47" s="93">
        <v>32.659999999999997</v>
      </c>
      <c r="U47">
        <v>5.7</v>
      </c>
      <c r="V47">
        <v>123.91</v>
      </c>
      <c r="W47">
        <v>5.91</v>
      </c>
      <c r="X47">
        <v>87.28</v>
      </c>
      <c r="Y47">
        <v>29.09</v>
      </c>
      <c r="Z47">
        <v>29.09</v>
      </c>
      <c r="AA47">
        <v>237.5</v>
      </c>
      <c r="AB47">
        <v>47.5</v>
      </c>
      <c r="AC47">
        <v>90.67</v>
      </c>
      <c r="AD47">
        <v>40.44</v>
      </c>
      <c r="AE47">
        <v>90</v>
      </c>
      <c r="AF47">
        <v>45</v>
      </c>
      <c r="AG47">
        <v>21.44</v>
      </c>
      <c r="AH47">
        <v>54.24</v>
      </c>
      <c r="AI47">
        <v>54.24</v>
      </c>
    </row>
    <row r="48" spans="1:35">
      <c r="A48" t="s">
        <v>90</v>
      </c>
      <c r="B48" s="34">
        <v>201.54</v>
      </c>
      <c r="C48" s="34">
        <v>50.94</v>
      </c>
      <c r="D48" s="93">
        <f t="shared" si="0"/>
        <v>98</v>
      </c>
      <c r="E48" s="34">
        <v>1.35</v>
      </c>
      <c r="F48" s="34"/>
      <c r="G48" s="34"/>
      <c r="H48" s="34"/>
      <c r="I48" s="34"/>
      <c r="J48" s="37">
        <v>10.18</v>
      </c>
      <c r="K48" s="37">
        <v>10.18</v>
      </c>
      <c r="L48" s="37">
        <v>10.44</v>
      </c>
      <c r="M48">
        <v>115.73</v>
      </c>
      <c r="N48">
        <v>272.02</v>
      </c>
      <c r="O48">
        <v>53.2</v>
      </c>
      <c r="P48">
        <v>5.45</v>
      </c>
      <c r="Q48">
        <v>30.52</v>
      </c>
      <c r="R48" s="93">
        <v>32.67</v>
      </c>
      <c r="S48" s="93">
        <v>32.67</v>
      </c>
      <c r="T48" s="93">
        <v>32.659999999999997</v>
      </c>
      <c r="U48">
        <v>5.7</v>
      </c>
      <c r="V48">
        <v>122.88</v>
      </c>
      <c r="W48">
        <v>5.91</v>
      </c>
      <c r="X48">
        <v>41.63</v>
      </c>
      <c r="Y48">
        <v>13.88</v>
      </c>
      <c r="Z48">
        <v>13.88</v>
      </c>
      <c r="AA48">
        <v>237.5</v>
      </c>
      <c r="AB48">
        <v>47.5</v>
      </c>
      <c r="AC48">
        <v>91.2</v>
      </c>
      <c r="AD48">
        <v>41.04</v>
      </c>
      <c r="AE48">
        <v>90</v>
      </c>
      <c r="AF48">
        <v>45</v>
      </c>
      <c r="AG48">
        <v>22.1</v>
      </c>
      <c r="AH48">
        <v>27.97</v>
      </c>
      <c r="AI48">
        <v>27.97</v>
      </c>
    </row>
    <row r="49" spans="1:35">
      <c r="A49" t="s">
        <v>91</v>
      </c>
      <c r="B49" s="34">
        <v>201.54</v>
      </c>
      <c r="C49" s="34">
        <v>50.94</v>
      </c>
      <c r="D49" s="93">
        <f t="shared" si="0"/>
        <v>98</v>
      </c>
      <c r="E49" s="34">
        <v>1.35</v>
      </c>
      <c r="F49" s="34"/>
      <c r="G49" s="34"/>
      <c r="H49" s="34"/>
      <c r="I49" s="34"/>
      <c r="J49" s="37">
        <v>10.18</v>
      </c>
      <c r="K49" s="37">
        <v>10.18</v>
      </c>
      <c r="L49" s="37">
        <v>10.44</v>
      </c>
      <c r="M49">
        <v>115.73</v>
      </c>
      <c r="N49">
        <v>272.02</v>
      </c>
      <c r="O49">
        <v>53.2</v>
      </c>
      <c r="P49">
        <v>5.45</v>
      </c>
      <c r="Q49">
        <v>28.86</v>
      </c>
      <c r="R49" s="93">
        <v>32.67</v>
      </c>
      <c r="S49" s="93">
        <v>32.67</v>
      </c>
      <c r="T49" s="93">
        <v>32.659999999999997</v>
      </c>
      <c r="U49">
        <v>5.7</v>
      </c>
      <c r="V49">
        <v>121.12</v>
      </c>
      <c r="W49">
        <v>5.91</v>
      </c>
      <c r="X49">
        <v>43.62</v>
      </c>
      <c r="Y49">
        <v>14.54</v>
      </c>
      <c r="Z49">
        <v>14.53</v>
      </c>
      <c r="AA49">
        <v>237.5</v>
      </c>
      <c r="AB49">
        <v>47.5</v>
      </c>
      <c r="AC49">
        <v>91.27</v>
      </c>
      <c r="AD49">
        <v>41.57</v>
      </c>
      <c r="AE49">
        <v>89.34</v>
      </c>
      <c r="AF49">
        <v>44.66</v>
      </c>
      <c r="AG49">
        <v>14.54</v>
      </c>
      <c r="AH49">
        <v>28.79</v>
      </c>
      <c r="AI49">
        <v>28.79</v>
      </c>
    </row>
    <row r="50" spans="1:35">
      <c r="A50" t="s">
        <v>92</v>
      </c>
      <c r="B50" s="34">
        <v>201.54</v>
      </c>
      <c r="C50" s="34">
        <v>50.94</v>
      </c>
      <c r="D50" s="93">
        <f t="shared" si="0"/>
        <v>98</v>
      </c>
      <c r="E50" s="34">
        <v>1.35</v>
      </c>
      <c r="F50" s="34"/>
      <c r="G50" s="34"/>
      <c r="H50" s="34"/>
      <c r="I50" s="34"/>
      <c r="J50" s="37">
        <v>10.17</v>
      </c>
      <c r="K50" s="37">
        <v>10.17</v>
      </c>
      <c r="L50" s="37">
        <v>10.43</v>
      </c>
      <c r="M50">
        <v>115.73</v>
      </c>
      <c r="N50">
        <v>272.02</v>
      </c>
      <c r="O50">
        <v>53.2</v>
      </c>
      <c r="P50">
        <v>5.45</v>
      </c>
      <c r="Q50">
        <v>27.57</v>
      </c>
      <c r="R50" s="93">
        <v>32.67</v>
      </c>
      <c r="S50" s="93">
        <v>32.67</v>
      </c>
      <c r="T50" s="93">
        <v>32.659999999999997</v>
      </c>
      <c r="U50">
        <v>5.7</v>
      </c>
      <c r="V50">
        <v>118.74</v>
      </c>
      <c r="W50">
        <v>5.91</v>
      </c>
      <c r="X50">
        <v>45.59</v>
      </c>
      <c r="Y50">
        <v>15.2</v>
      </c>
      <c r="Z50">
        <v>15.19</v>
      </c>
      <c r="AA50">
        <v>237.5</v>
      </c>
      <c r="AB50">
        <v>47.5</v>
      </c>
      <c r="AC50">
        <v>91.27</v>
      </c>
      <c r="AD50">
        <v>42.2</v>
      </c>
      <c r="AE50">
        <v>89.34</v>
      </c>
      <c r="AF50">
        <v>44.66</v>
      </c>
      <c r="AG50">
        <v>15.21</v>
      </c>
      <c r="AH50">
        <v>29.59</v>
      </c>
      <c r="AI50">
        <v>29.59</v>
      </c>
    </row>
    <row r="51" spans="1:35">
      <c r="A51" t="s">
        <v>93</v>
      </c>
      <c r="B51" s="34">
        <v>259.57</v>
      </c>
      <c r="C51" s="34">
        <v>63.43</v>
      </c>
      <c r="D51" s="93">
        <f t="shared" si="0"/>
        <v>98</v>
      </c>
      <c r="E51" s="34">
        <v>1.35</v>
      </c>
      <c r="F51" s="34"/>
      <c r="G51" s="34"/>
      <c r="H51" s="34"/>
      <c r="I51" s="34"/>
      <c r="J51" s="37">
        <v>10.17</v>
      </c>
      <c r="K51" s="37">
        <v>10.17</v>
      </c>
      <c r="L51" s="37">
        <v>10.43</v>
      </c>
      <c r="M51">
        <v>115.73</v>
      </c>
      <c r="N51">
        <v>272.02</v>
      </c>
      <c r="O51">
        <v>82.21</v>
      </c>
      <c r="P51">
        <v>5.45</v>
      </c>
      <c r="Q51">
        <v>33.64</v>
      </c>
      <c r="R51" s="93">
        <v>32.67</v>
      </c>
      <c r="S51" s="93">
        <v>32.67</v>
      </c>
      <c r="T51" s="93">
        <v>32.659999999999997</v>
      </c>
      <c r="U51">
        <v>6</v>
      </c>
      <c r="V51">
        <v>116.03</v>
      </c>
      <c r="W51">
        <v>5.91</v>
      </c>
      <c r="X51">
        <v>48.16</v>
      </c>
      <c r="Y51">
        <v>16.05</v>
      </c>
      <c r="Z51">
        <v>16.059999999999999</v>
      </c>
      <c r="AA51">
        <v>237.5</v>
      </c>
      <c r="AB51">
        <v>47.5</v>
      </c>
      <c r="AC51">
        <v>91.27</v>
      </c>
      <c r="AD51">
        <v>42.71</v>
      </c>
      <c r="AE51">
        <v>88.67</v>
      </c>
      <c r="AF51">
        <v>44.33</v>
      </c>
      <c r="AG51">
        <v>15.88</v>
      </c>
      <c r="AH51">
        <v>31.54</v>
      </c>
      <c r="AI51">
        <v>31.54</v>
      </c>
    </row>
    <row r="52" spans="1:35">
      <c r="A52" t="s">
        <v>94</v>
      </c>
      <c r="B52" s="34">
        <v>261.72000000000003</v>
      </c>
      <c r="C52" s="34">
        <v>63.43</v>
      </c>
      <c r="D52" s="93">
        <f t="shared" si="0"/>
        <v>98</v>
      </c>
      <c r="E52" s="34">
        <v>1.35</v>
      </c>
      <c r="F52" s="34"/>
      <c r="G52" s="34"/>
      <c r="H52" s="34"/>
      <c r="I52" s="34"/>
      <c r="J52" s="37">
        <v>10.18</v>
      </c>
      <c r="K52" s="37">
        <v>10.18</v>
      </c>
      <c r="L52" s="37">
        <v>10.44</v>
      </c>
      <c r="M52">
        <v>115.73</v>
      </c>
      <c r="N52">
        <v>272.02</v>
      </c>
      <c r="O52">
        <v>101.31</v>
      </c>
      <c r="P52">
        <v>5.45</v>
      </c>
      <c r="Q52">
        <v>33.369999999999997</v>
      </c>
      <c r="R52" s="93">
        <v>32.67</v>
      </c>
      <c r="S52" s="93">
        <v>32.67</v>
      </c>
      <c r="T52" s="93">
        <v>32.659999999999997</v>
      </c>
      <c r="U52">
        <v>6</v>
      </c>
      <c r="V52">
        <v>112.78</v>
      </c>
      <c r="W52">
        <v>5.91</v>
      </c>
      <c r="X52">
        <v>50.97</v>
      </c>
      <c r="Y52">
        <v>16.989999999999998</v>
      </c>
      <c r="Z52">
        <v>17</v>
      </c>
      <c r="AA52">
        <v>237.5</v>
      </c>
      <c r="AB52">
        <v>47.5</v>
      </c>
      <c r="AC52">
        <v>91.27</v>
      </c>
      <c r="AD52">
        <v>43.02</v>
      </c>
      <c r="AE52">
        <v>88.67</v>
      </c>
      <c r="AF52">
        <v>44.33</v>
      </c>
      <c r="AG52">
        <v>16.28</v>
      </c>
      <c r="AH52">
        <v>34.21</v>
      </c>
      <c r="AI52">
        <v>34.21</v>
      </c>
    </row>
    <row r="53" spans="1:35">
      <c r="A53" t="s">
        <v>95</v>
      </c>
      <c r="B53" s="34">
        <v>201.54</v>
      </c>
      <c r="C53" s="34">
        <v>63.43</v>
      </c>
      <c r="D53" s="93">
        <f t="shared" si="0"/>
        <v>98</v>
      </c>
      <c r="E53" s="34">
        <v>1.35</v>
      </c>
      <c r="F53" s="34"/>
      <c r="G53" s="34"/>
      <c r="H53" s="34"/>
      <c r="I53" s="34"/>
      <c r="J53" s="37">
        <v>10.18</v>
      </c>
      <c r="K53" s="37">
        <v>10.18</v>
      </c>
      <c r="L53" s="37">
        <v>10.44</v>
      </c>
      <c r="M53">
        <v>115.73</v>
      </c>
      <c r="N53">
        <v>272.02</v>
      </c>
      <c r="O53">
        <v>101.31</v>
      </c>
      <c r="P53">
        <v>5.45</v>
      </c>
      <c r="Q53">
        <v>33.04</v>
      </c>
      <c r="R53" s="93">
        <v>32.67</v>
      </c>
      <c r="S53" s="93">
        <v>32.67</v>
      </c>
      <c r="T53" s="93">
        <v>32.659999999999997</v>
      </c>
      <c r="U53">
        <v>6</v>
      </c>
      <c r="V53">
        <v>115.18</v>
      </c>
      <c r="W53">
        <v>5.91</v>
      </c>
      <c r="X53">
        <v>53.87</v>
      </c>
      <c r="Y53">
        <v>17.96</v>
      </c>
      <c r="Z53">
        <v>17.95</v>
      </c>
      <c r="AA53">
        <v>237.5</v>
      </c>
      <c r="AB53">
        <v>47.5</v>
      </c>
      <c r="AC53">
        <v>91.27</v>
      </c>
      <c r="AD53">
        <v>40.630000000000003</v>
      </c>
      <c r="AE53">
        <v>89.34</v>
      </c>
      <c r="AF53">
        <v>44.66</v>
      </c>
      <c r="AG53">
        <v>16.88</v>
      </c>
      <c r="AH53">
        <v>37.18</v>
      </c>
      <c r="AI53">
        <v>37.18</v>
      </c>
    </row>
    <row r="54" spans="1:35">
      <c r="A54" t="s">
        <v>96</v>
      </c>
      <c r="B54" s="34">
        <v>201.54</v>
      </c>
      <c r="C54" s="34">
        <v>63.43</v>
      </c>
      <c r="D54" s="93">
        <f t="shared" si="0"/>
        <v>98</v>
      </c>
      <c r="E54" s="34">
        <v>1.35</v>
      </c>
      <c r="F54" s="34"/>
      <c r="G54" s="34"/>
      <c r="H54" s="34"/>
      <c r="I54" s="34"/>
      <c r="J54" s="37">
        <v>10.17</v>
      </c>
      <c r="K54" s="37">
        <v>10.17</v>
      </c>
      <c r="L54" s="37">
        <v>10.43</v>
      </c>
      <c r="M54">
        <v>115.73</v>
      </c>
      <c r="N54">
        <v>272.02</v>
      </c>
      <c r="O54">
        <v>101.31</v>
      </c>
      <c r="P54">
        <v>5.45</v>
      </c>
      <c r="Q54">
        <v>32.65</v>
      </c>
      <c r="R54" s="93">
        <v>32.67</v>
      </c>
      <c r="S54" s="93">
        <v>32.67</v>
      </c>
      <c r="T54" s="93">
        <v>32.659999999999997</v>
      </c>
      <c r="U54">
        <v>6</v>
      </c>
      <c r="V54">
        <v>119.29</v>
      </c>
      <c r="W54">
        <v>5.91</v>
      </c>
      <c r="X54">
        <v>57.24</v>
      </c>
      <c r="Y54">
        <v>19.079999999999998</v>
      </c>
      <c r="Z54">
        <v>19.07</v>
      </c>
      <c r="AA54">
        <v>237.5</v>
      </c>
      <c r="AB54">
        <v>47.5</v>
      </c>
      <c r="AC54">
        <v>91.23</v>
      </c>
      <c r="AD54">
        <v>40.22</v>
      </c>
      <c r="AE54">
        <v>90</v>
      </c>
      <c r="AF54">
        <v>45</v>
      </c>
      <c r="AG54">
        <v>17.88</v>
      </c>
      <c r="AH54">
        <v>40.880000000000003</v>
      </c>
      <c r="AI54">
        <v>40.880000000000003</v>
      </c>
    </row>
    <row r="55" spans="1:35">
      <c r="A55" t="s">
        <v>97</v>
      </c>
      <c r="B55" s="34">
        <v>201.54</v>
      </c>
      <c r="C55" s="34">
        <v>63.43</v>
      </c>
      <c r="D55" s="93">
        <f t="shared" si="0"/>
        <v>98</v>
      </c>
      <c r="E55" s="34">
        <v>1.35</v>
      </c>
      <c r="F55" s="34"/>
      <c r="G55" s="34"/>
      <c r="H55" s="34"/>
      <c r="I55" s="34"/>
      <c r="J55" s="37">
        <v>10.18</v>
      </c>
      <c r="K55" s="37">
        <v>10.18</v>
      </c>
      <c r="L55" s="37">
        <v>10.44</v>
      </c>
      <c r="M55">
        <v>70.569999999999993</v>
      </c>
      <c r="N55">
        <v>272.02</v>
      </c>
      <c r="O55">
        <v>101.31</v>
      </c>
      <c r="P55">
        <v>5.45</v>
      </c>
      <c r="Q55">
        <v>32.25</v>
      </c>
      <c r="R55" s="93">
        <v>32.67</v>
      </c>
      <c r="S55" s="93">
        <v>32.67</v>
      </c>
      <c r="T55" s="93">
        <v>32.659999999999997</v>
      </c>
      <c r="U55">
        <v>6</v>
      </c>
      <c r="V55">
        <v>120.2</v>
      </c>
      <c r="W55">
        <v>6</v>
      </c>
      <c r="X55">
        <v>62.77</v>
      </c>
      <c r="Y55">
        <v>20.92</v>
      </c>
      <c r="Z55">
        <v>20.93</v>
      </c>
      <c r="AA55">
        <v>237.5</v>
      </c>
      <c r="AB55">
        <v>47.5</v>
      </c>
      <c r="AC55">
        <v>91.13</v>
      </c>
      <c r="AD55">
        <v>39.590000000000003</v>
      </c>
      <c r="AE55">
        <v>90.67</v>
      </c>
      <c r="AF55">
        <v>45.33</v>
      </c>
      <c r="AG55">
        <v>19.21</v>
      </c>
      <c r="AH55">
        <v>44.21</v>
      </c>
      <c r="AI55">
        <v>44.21</v>
      </c>
    </row>
    <row r="56" spans="1:35">
      <c r="A56" t="s">
        <v>98</v>
      </c>
      <c r="B56" s="34">
        <v>201.54</v>
      </c>
      <c r="C56" s="34">
        <v>63.43</v>
      </c>
      <c r="D56" s="93">
        <f t="shared" si="0"/>
        <v>98</v>
      </c>
      <c r="E56" s="34">
        <v>1.35</v>
      </c>
      <c r="F56" s="34"/>
      <c r="G56" s="34"/>
      <c r="H56" s="34"/>
      <c r="I56" s="34"/>
      <c r="J56" s="37">
        <v>10.130000000000001</v>
      </c>
      <c r="K56" s="37">
        <v>10.130000000000001</v>
      </c>
      <c r="L56" s="37">
        <v>10.39</v>
      </c>
      <c r="M56">
        <v>85.37</v>
      </c>
      <c r="N56">
        <v>272.02</v>
      </c>
      <c r="O56">
        <v>101.31</v>
      </c>
      <c r="P56">
        <v>5.45</v>
      </c>
      <c r="Q56">
        <v>31.2</v>
      </c>
      <c r="R56" s="93">
        <v>32.67</v>
      </c>
      <c r="S56" s="93">
        <v>32.67</v>
      </c>
      <c r="T56" s="93">
        <v>32.659999999999997</v>
      </c>
      <c r="U56">
        <v>6</v>
      </c>
      <c r="V56">
        <v>119.68</v>
      </c>
      <c r="W56">
        <v>6</v>
      </c>
      <c r="X56">
        <v>75.16</v>
      </c>
      <c r="Y56">
        <v>25.05</v>
      </c>
      <c r="Z56">
        <v>25.06</v>
      </c>
      <c r="AA56">
        <v>237.5</v>
      </c>
      <c r="AB56">
        <v>47.5</v>
      </c>
      <c r="AC56">
        <v>91.1</v>
      </c>
      <c r="AD56">
        <v>38.94</v>
      </c>
      <c r="AE56">
        <v>90.67</v>
      </c>
      <c r="AF56">
        <v>45.33</v>
      </c>
      <c r="AG56">
        <v>21.21</v>
      </c>
      <c r="AH56">
        <v>47.88</v>
      </c>
      <c r="AI56">
        <v>47.88</v>
      </c>
    </row>
    <row r="57" spans="1:35">
      <c r="A57" t="s">
        <v>99</v>
      </c>
      <c r="B57" s="34">
        <v>201.54</v>
      </c>
      <c r="C57" s="34">
        <v>63.43</v>
      </c>
      <c r="D57" s="93">
        <f t="shared" si="0"/>
        <v>98</v>
      </c>
      <c r="E57" s="34">
        <v>1.35</v>
      </c>
      <c r="F57" s="34"/>
      <c r="G57" s="34"/>
      <c r="H57" s="34"/>
      <c r="I57" s="34"/>
      <c r="J57" s="37">
        <v>10.16</v>
      </c>
      <c r="K57" s="37">
        <v>10.16</v>
      </c>
      <c r="L57" s="37">
        <v>10.42</v>
      </c>
      <c r="M57">
        <v>93.91</v>
      </c>
      <c r="N57">
        <v>272.02</v>
      </c>
      <c r="O57">
        <v>101.31</v>
      </c>
      <c r="P57">
        <v>5.45</v>
      </c>
      <c r="Q57">
        <v>30.54</v>
      </c>
      <c r="R57" s="93">
        <v>32.67</v>
      </c>
      <c r="S57" s="93">
        <v>32.67</v>
      </c>
      <c r="T57" s="93">
        <v>32.659999999999997</v>
      </c>
      <c r="U57">
        <v>6</v>
      </c>
      <c r="V57">
        <v>116.71</v>
      </c>
      <c r="W57">
        <v>6</v>
      </c>
      <c r="X57">
        <v>87.82</v>
      </c>
      <c r="Y57">
        <v>29.27</v>
      </c>
      <c r="Z57">
        <v>29.29</v>
      </c>
      <c r="AA57">
        <v>237.5</v>
      </c>
      <c r="AB57">
        <v>47.5</v>
      </c>
      <c r="AC57">
        <v>91.13</v>
      </c>
      <c r="AD57">
        <v>39.090000000000003</v>
      </c>
      <c r="AE57">
        <v>91.34</v>
      </c>
      <c r="AF57">
        <v>45.66</v>
      </c>
      <c r="AG57">
        <v>21.64</v>
      </c>
      <c r="AH57">
        <v>52.21</v>
      </c>
      <c r="AI57">
        <v>52.21</v>
      </c>
    </row>
    <row r="58" spans="1:35">
      <c r="A58" t="s">
        <v>100</v>
      </c>
      <c r="B58" s="34">
        <v>201.54</v>
      </c>
      <c r="C58" s="34">
        <v>63.43</v>
      </c>
      <c r="D58" s="93">
        <f t="shared" si="0"/>
        <v>98</v>
      </c>
      <c r="E58" s="34">
        <v>1.35</v>
      </c>
      <c r="F58" s="34"/>
      <c r="G58" s="34"/>
      <c r="H58" s="34"/>
      <c r="I58" s="34"/>
      <c r="J58" s="37">
        <v>10.130000000000001</v>
      </c>
      <c r="K58" s="37">
        <v>10.130000000000001</v>
      </c>
      <c r="L58" s="37">
        <v>10.39</v>
      </c>
      <c r="M58">
        <v>102.45</v>
      </c>
      <c r="N58">
        <v>272.02</v>
      </c>
      <c r="O58">
        <v>101.31</v>
      </c>
      <c r="P58">
        <v>5.45</v>
      </c>
      <c r="Q58">
        <v>29.74</v>
      </c>
      <c r="R58" s="93">
        <v>32.67</v>
      </c>
      <c r="S58" s="93">
        <v>32.67</v>
      </c>
      <c r="T58" s="93">
        <v>32.659999999999997</v>
      </c>
      <c r="U58">
        <v>6</v>
      </c>
      <c r="V58">
        <v>111.93</v>
      </c>
      <c r="W58">
        <v>6</v>
      </c>
      <c r="X58">
        <v>90.03</v>
      </c>
      <c r="Y58">
        <v>30.01</v>
      </c>
      <c r="Z58">
        <v>30</v>
      </c>
      <c r="AA58">
        <v>237.5</v>
      </c>
      <c r="AB58">
        <v>47.5</v>
      </c>
      <c r="AC58">
        <v>90.9</v>
      </c>
      <c r="AD58">
        <v>39.130000000000003</v>
      </c>
      <c r="AE58">
        <v>92.67</v>
      </c>
      <c r="AF58">
        <v>46.33</v>
      </c>
      <c r="AG58">
        <v>23.63</v>
      </c>
      <c r="AH58">
        <v>42.21</v>
      </c>
      <c r="AI58">
        <v>42.21</v>
      </c>
    </row>
    <row r="59" spans="1:35">
      <c r="A59" t="s">
        <v>101</v>
      </c>
      <c r="B59" s="34">
        <v>261.72000000000003</v>
      </c>
      <c r="C59" s="34">
        <v>87.24</v>
      </c>
      <c r="D59" s="93">
        <f t="shared" si="0"/>
        <v>98</v>
      </c>
      <c r="E59" s="34">
        <v>3.27</v>
      </c>
      <c r="F59" s="34"/>
      <c r="G59" s="34"/>
      <c r="H59" s="34"/>
      <c r="I59" s="34"/>
      <c r="J59" s="37">
        <v>10.15</v>
      </c>
      <c r="K59" s="37">
        <v>10.15</v>
      </c>
      <c r="L59" s="37">
        <v>10.41</v>
      </c>
      <c r="M59">
        <v>110.98</v>
      </c>
      <c r="N59">
        <v>272.02</v>
      </c>
      <c r="O59">
        <v>101.31</v>
      </c>
      <c r="P59">
        <v>5.45</v>
      </c>
      <c r="Q59">
        <v>26.19</v>
      </c>
      <c r="R59" s="93">
        <v>32.67</v>
      </c>
      <c r="S59" s="93">
        <v>32.67</v>
      </c>
      <c r="T59" s="93">
        <v>32.659999999999997</v>
      </c>
      <c r="U59">
        <v>6.31</v>
      </c>
      <c r="V59">
        <v>107.05</v>
      </c>
      <c r="W59">
        <v>6</v>
      </c>
      <c r="X59">
        <v>60.1</v>
      </c>
      <c r="Y59">
        <v>20.03</v>
      </c>
      <c r="Z59">
        <v>20.04</v>
      </c>
      <c r="AA59">
        <v>237.5</v>
      </c>
      <c r="AB59">
        <v>47.5</v>
      </c>
      <c r="AC59">
        <v>90</v>
      </c>
      <c r="AD59">
        <v>38.24</v>
      </c>
      <c r="AE59">
        <v>90.67</v>
      </c>
      <c r="AF59">
        <v>45.33</v>
      </c>
      <c r="AG59">
        <v>25.07</v>
      </c>
      <c r="AH59">
        <v>43.21</v>
      </c>
      <c r="AI59">
        <v>43.21</v>
      </c>
    </row>
    <row r="60" spans="1:35">
      <c r="A60" t="s">
        <v>102</v>
      </c>
      <c r="B60" s="34">
        <v>261.72000000000003</v>
      </c>
      <c r="C60" s="34">
        <v>87.24</v>
      </c>
      <c r="D60" s="93">
        <f t="shared" si="0"/>
        <v>98</v>
      </c>
      <c r="E60" s="34">
        <v>3.27</v>
      </c>
      <c r="F60" s="34"/>
      <c r="G60" s="34"/>
      <c r="H60" s="34"/>
      <c r="I60" s="34"/>
      <c r="J60" s="37">
        <v>10.050000000000001</v>
      </c>
      <c r="K60" s="37">
        <v>10.050000000000001</v>
      </c>
      <c r="L60" s="37">
        <v>10.3</v>
      </c>
      <c r="M60">
        <v>115.73</v>
      </c>
      <c r="N60">
        <v>272.02</v>
      </c>
      <c r="O60">
        <v>101.31</v>
      </c>
      <c r="P60">
        <v>5.45</v>
      </c>
      <c r="Q60">
        <v>25.75</v>
      </c>
      <c r="R60" s="93">
        <v>32.67</v>
      </c>
      <c r="S60" s="93">
        <v>32.67</v>
      </c>
      <c r="T60" s="93">
        <v>32.659999999999997</v>
      </c>
      <c r="U60">
        <v>6.31</v>
      </c>
      <c r="V60">
        <v>102.65</v>
      </c>
      <c r="W60">
        <v>6</v>
      </c>
      <c r="X60">
        <v>63.31</v>
      </c>
      <c r="Y60">
        <v>21.1</v>
      </c>
      <c r="Z60">
        <v>21.12</v>
      </c>
      <c r="AA60">
        <v>237.5</v>
      </c>
      <c r="AB60">
        <v>47.5</v>
      </c>
      <c r="AC60">
        <v>89.43</v>
      </c>
      <c r="AD60">
        <v>37.200000000000003</v>
      </c>
      <c r="AE60">
        <v>88.67</v>
      </c>
      <c r="AF60">
        <v>44.33</v>
      </c>
      <c r="AG60">
        <v>27.16</v>
      </c>
      <c r="AH60">
        <v>44.22</v>
      </c>
      <c r="AI60">
        <v>44.22</v>
      </c>
    </row>
    <row r="61" spans="1:35">
      <c r="A61" t="s">
        <v>103</v>
      </c>
      <c r="B61" s="34">
        <v>261.72000000000003</v>
      </c>
      <c r="C61" s="34">
        <v>87.24</v>
      </c>
      <c r="D61" s="93">
        <f t="shared" si="0"/>
        <v>98</v>
      </c>
      <c r="E61" s="34">
        <v>3.27</v>
      </c>
      <c r="F61" s="34"/>
      <c r="G61" s="34"/>
      <c r="H61" s="34"/>
      <c r="I61" s="34"/>
      <c r="J61" s="37">
        <v>10.11</v>
      </c>
      <c r="K61" s="37">
        <v>10.11</v>
      </c>
      <c r="L61" s="37">
        <v>10.37</v>
      </c>
      <c r="M61">
        <v>115.73</v>
      </c>
      <c r="N61">
        <v>272.02</v>
      </c>
      <c r="O61">
        <v>101.31</v>
      </c>
      <c r="P61">
        <v>5.6</v>
      </c>
      <c r="Q61">
        <v>25.65</v>
      </c>
      <c r="R61" s="93">
        <v>32.67</v>
      </c>
      <c r="S61" s="93">
        <v>32.67</v>
      </c>
      <c r="T61" s="93">
        <v>32.659999999999997</v>
      </c>
      <c r="U61">
        <v>6.31</v>
      </c>
      <c r="V61">
        <v>98.54</v>
      </c>
      <c r="W61">
        <v>6</v>
      </c>
      <c r="X61">
        <v>65.959999999999994</v>
      </c>
      <c r="Y61">
        <v>21.99</v>
      </c>
      <c r="Z61">
        <v>21.98</v>
      </c>
      <c r="AA61">
        <v>237.5</v>
      </c>
      <c r="AB61">
        <v>47.5</v>
      </c>
      <c r="AC61">
        <v>88.37</v>
      </c>
      <c r="AD61">
        <v>36.03</v>
      </c>
      <c r="AE61">
        <v>86</v>
      </c>
      <c r="AF61">
        <v>43</v>
      </c>
      <c r="AG61">
        <v>28.4</v>
      </c>
      <c r="AH61">
        <v>45.54</v>
      </c>
      <c r="AI61">
        <v>45.54</v>
      </c>
    </row>
    <row r="62" spans="1:35">
      <c r="A62" t="s">
        <v>104</v>
      </c>
      <c r="B62" s="34">
        <v>261.72000000000003</v>
      </c>
      <c r="C62" s="34">
        <v>87.24</v>
      </c>
      <c r="D62" s="93">
        <f t="shared" si="0"/>
        <v>98</v>
      </c>
      <c r="E62" s="34">
        <v>3.27</v>
      </c>
      <c r="F62" s="34"/>
      <c r="G62" s="34"/>
      <c r="H62" s="34"/>
      <c r="I62" s="34"/>
      <c r="J62" s="37">
        <v>10.02</v>
      </c>
      <c r="K62" s="37">
        <v>10.02</v>
      </c>
      <c r="L62" s="37">
        <v>10.27</v>
      </c>
      <c r="M62">
        <v>115.73</v>
      </c>
      <c r="N62">
        <v>272.02</v>
      </c>
      <c r="O62">
        <v>101.31</v>
      </c>
      <c r="P62">
        <v>5.6</v>
      </c>
      <c r="Q62">
        <v>25.75</v>
      </c>
      <c r="R62" s="93">
        <v>32.67</v>
      </c>
      <c r="S62" s="93">
        <v>32.67</v>
      </c>
      <c r="T62" s="93">
        <v>32.659999999999997</v>
      </c>
      <c r="U62">
        <v>6.31</v>
      </c>
      <c r="V62">
        <v>93.88</v>
      </c>
      <c r="W62">
        <v>6</v>
      </c>
      <c r="X62">
        <v>68.540000000000006</v>
      </c>
      <c r="Y62">
        <v>22.85</v>
      </c>
      <c r="Z62">
        <v>22.84</v>
      </c>
      <c r="AA62">
        <v>237.48</v>
      </c>
      <c r="AB62">
        <v>47.49</v>
      </c>
      <c r="AC62">
        <v>86.57</v>
      </c>
      <c r="AD62">
        <v>35</v>
      </c>
      <c r="AE62">
        <v>82</v>
      </c>
      <c r="AF62">
        <v>41</v>
      </c>
      <c r="AG62">
        <v>29.42</v>
      </c>
      <c r="AH62">
        <v>47.21</v>
      </c>
      <c r="AI62">
        <v>47.21</v>
      </c>
    </row>
    <row r="63" spans="1:35">
      <c r="A63" t="s">
        <v>105</v>
      </c>
      <c r="B63" s="34">
        <v>261.72000000000003</v>
      </c>
      <c r="C63" s="34">
        <v>87.24</v>
      </c>
      <c r="D63" s="93">
        <f t="shared" si="0"/>
        <v>98</v>
      </c>
      <c r="E63" s="34">
        <v>3.27</v>
      </c>
      <c r="F63" s="34"/>
      <c r="G63" s="34"/>
      <c r="H63" s="34"/>
      <c r="I63" s="34"/>
      <c r="J63" s="37">
        <v>10.11</v>
      </c>
      <c r="K63" s="37">
        <v>10.11</v>
      </c>
      <c r="L63" s="37">
        <v>10.37</v>
      </c>
      <c r="M63">
        <v>115.73</v>
      </c>
      <c r="N63">
        <v>272.02</v>
      </c>
      <c r="O63">
        <v>101.31</v>
      </c>
      <c r="P63">
        <v>5.6</v>
      </c>
      <c r="Q63">
        <v>25.68</v>
      </c>
      <c r="R63" s="93">
        <v>32.67</v>
      </c>
      <c r="S63" s="93">
        <v>32.67</v>
      </c>
      <c r="T63" s="93">
        <v>32.659999999999997</v>
      </c>
      <c r="U63">
        <v>6.31</v>
      </c>
      <c r="V63">
        <v>88.48</v>
      </c>
      <c r="W63">
        <v>6.14</v>
      </c>
      <c r="X63">
        <v>70.790000000000006</v>
      </c>
      <c r="Y63">
        <v>23.6</v>
      </c>
      <c r="Z63">
        <v>23.59</v>
      </c>
      <c r="AA63">
        <v>222.53</v>
      </c>
      <c r="AB63">
        <v>44.51</v>
      </c>
      <c r="AC63">
        <v>82.47</v>
      </c>
      <c r="AD63">
        <v>33.78</v>
      </c>
      <c r="AE63">
        <v>79.34</v>
      </c>
      <c r="AF63">
        <v>39.659999999999997</v>
      </c>
      <c r="AG63">
        <v>29.46</v>
      </c>
      <c r="AH63">
        <v>49.11</v>
      </c>
      <c r="AI63">
        <v>49.11</v>
      </c>
    </row>
    <row r="64" spans="1:35">
      <c r="A64" t="s">
        <v>106</v>
      </c>
      <c r="B64" s="34">
        <v>261.72000000000003</v>
      </c>
      <c r="C64" s="34">
        <v>87.24</v>
      </c>
      <c r="D64" s="93">
        <f t="shared" si="0"/>
        <v>98</v>
      </c>
      <c r="E64" s="34">
        <v>3.27</v>
      </c>
      <c r="F64" s="34"/>
      <c r="G64" s="34"/>
      <c r="H64" s="34"/>
      <c r="I64" s="34"/>
      <c r="J64" s="37">
        <v>10.15</v>
      </c>
      <c r="K64" s="37">
        <v>10.15</v>
      </c>
      <c r="L64" s="37">
        <v>10.41</v>
      </c>
      <c r="M64">
        <v>115.73</v>
      </c>
      <c r="N64">
        <v>272.02</v>
      </c>
      <c r="O64">
        <v>101.31</v>
      </c>
      <c r="P64">
        <v>5.6</v>
      </c>
      <c r="Q64">
        <v>26.48</v>
      </c>
      <c r="R64" s="93">
        <v>32.67</v>
      </c>
      <c r="S64" s="93">
        <v>32.67</v>
      </c>
      <c r="T64" s="93">
        <v>32.659999999999997</v>
      </c>
      <c r="U64">
        <v>6.31</v>
      </c>
      <c r="V64">
        <v>83.32</v>
      </c>
      <c r="W64">
        <v>6.14</v>
      </c>
      <c r="X64">
        <v>72.97</v>
      </c>
      <c r="Y64">
        <v>24.32</v>
      </c>
      <c r="Z64">
        <v>24.34</v>
      </c>
      <c r="AA64">
        <v>212.1</v>
      </c>
      <c r="AB64">
        <v>42.42</v>
      </c>
      <c r="AC64">
        <v>77.73</v>
      </c>
      <c r="AD64">
        <v>32.35</v>
      </c>
      <c r="AE64">
        <v>75.34</v>
      </c>
      <c r="AF64">
        <v>37.659999999999997</v>
      </c>
      <c r="AG64">
        <v>29.2</v>
      </c>
      <c r="AH64">
        <v>53.67</v>
      </c>
      <c r="AI64">
        <v>53.67</v>
      </c>
    </row>
    <row r="65" spans="1:35">
      <c r="A65" t="s">
        <v>107</v>
      </c>
      <c r="B65" s="34">
        <v>261.72000000000003</v>
      </c>
      <c r="C65" s="34">
        <v>87.24</v>
      </c>
      <c r="D65" s="93">
        <f t="shared" si="0"/>
        <v>98</v>
      </c>
      <c r="E65" s="34">
        <v>3.27</v>
      </c>
      <c r="F65" s="34"/>
      <c r="G65" s="34"/>
      <c r="H65" s="34"/>
      <c r="I65" s="34"/>
      <c r="J65" s="37">
        <v>9.85</v>
      </c>
      <c r="K65" s="37">
        <v>9.85</v>
      </c>
      <c r="L65" s="37">
        <v>10.09</v>
      </c>
      <c r="M65">
        <v>115.73</v>
      </c>
      <c r="N65">
        <v>272.02</v>
      </c>
      <c r="O65">
        <v>101.31</v>
      </c>
      <c r="P65">
        <v>5.6</v>
      </c>
      <c r="Q65">
        <v>36.08</v>
      </c>
      <c r="R65" s="93">
        <v>32.67</v>
      </c>
      <c r="S65" s="93">
        <v>32.67</v>
      </c>
      <c r="T65" s="93">
        <v>32.659999999999997</v>
      </c>
      <c r="U65">
        <v>6.31</v>
      </c>
      <c r="V65">
        <v>77.599999999999994</v>
      </c>
      <c r="W65">
        <v>5.95</v>
      </c>
      <c r="X65">
        <v>75.13</v>
      </c>
      <c r="Y65">
        <v>25.04</v>
      </c>
      <c r="Z65">
        <v>25.05</v>
      </c>
      <c r="AA65">
        <v>198.63</v>
      </c>
      <c r="AB65">
        <v>39.729999999999997</v>
      </c>
      <c r="AC65">
        <v>73.33</v>
      </c>
      <c r="AD65">
        <v>29.38</v>
      </c>
      <c r="AE65">
        <v>70</v>
      </c>
      <c r="AF65">
        <v>35</v>
      </c>
      <c r="AG65">
        <v>28.63</v>
      </c>
      <c r="AH65">
        <v>56.58</v>
      </c>
      <c r="AI65">
        <v>56.58</v>
      </c>
    </row>
    <row r="66" spans="1:35">
      <c r="A66" t="s">
        <v>108</v>
      </c>
      <c r="B66" s="34">
        <v>261.72000000000003</v>
      </c>
      <c r="C66" s="34">
        <v>87.24</v>
      </c>
      <c r="D66" s="93">
        <f t="shared" si="0"/>
        <v>98</v>
      </c>
      <c r="E66" s="34">
        <v>3.27</v>
      </c>
      <c r="F66" s="34"/>
      <c r="G66" s="34"/>
      <c r="H66" s="34"/>
      <c r="I66" s="34"/>
      <c r="J66" s="37">
        <v>9.5399999999999991</v>
      </c>
      <c r="K66" s="37">
        <v>9.5399999999999991</v>
      </c>
      <c r="L66" s="37">
        <v>9.7799999999999994</v>
      </c>
      <c r="M66">
        <v>115.73</v>
      </c>
      <c r="N66">
        <v>272.02</v>
      </c>
      <c r="O66">
        <v>101.31</v>
      </c>
      <c r="P66">
        <v>5.6</v>
      </c>
      <c r="Q66">
        <v>36.06</v>
      </c>
      <c r="R66" s="93">
        <v>32.67</v>
      </c>
      <c r="S66" s="93">
        <v>32.67</v>
      </c>
      <c r="T66" s="93">
        <v>32.659999999999997</v>
      </c>
      <c r="U66">
        <v>6.31</v>
      </c>
      <c r="V66">
        <v>71.48</v>
      </c>
      <c r="W66">
        <v>5.95</v>
      </c>
      <c r="X66">
        <v>77.64</v>
      </c>
      <c r="Y66">
        <v>25.88</v>
      </c>
      <c r="Z66">
        <v>25.89</v>
      </c>
      <c r="AA66">
        <v>182.82</v>
      </c>
      <c r="AB66">
        <v>36.56</v>
      </c>
      <c r="AC66">
        <v>67.67</v>
      </c>
      <c r="AD66">
        <v>27.14</v>
      </c>
      <c r="AE66">
        <v>65.34</v>
      </c>
      <c r="AF66">
        <v>32.659999999999997</v>
      </c>
      <c r="AG66">
        <v>29.11</v>
      </c>
      <c r="AH66">
        <v>58.64</v>
      </c>
      <c r="AI66">
        <v>58.64</v>
      </c>
    </row>
    <row r="67" spans="1:35">
      <c r="A67" t="s">
        <v>109</v>
      </c>
      <c r="B67" s="34">
        <v>261.72000000000003</v>
      </c>
      <c r="C67" s="34">
        <v>87.24</v>
      </c>
      <c r="D67" s="93">
        <f t="shared" si="0"/>
        <v>98</v>
      </c>
      <c r="E67" s="34">
        <v>3.27</v>
      </c>
      <c r="F67" s="34"/>
      <c r="G67" s="34"/>
      <c r="H67" s="34"/>
      <c r="I67" s="34"/>
      <c r="J67" s="37">
        <v>9.44</v>
      </c>
      <c r="K67" s="37">
        <v>9.44</v>
      </c>
      <c r="L67" s="37">
        <v>9.67</v>
      </c>
      <c r="M67">
        <v>115.73</v>
      </c>
      <c r="N67">
        <v>272.02</v>
      </c>
      <c r="O67">
        <v>101.31</v>
      </c>
      <c r="P67">
        <v>5.75</v>
      </c>
      <c r="Q67">
        <v>43.09</v>
      </c>
      <c r="R67" s="93">
        <v>32.67</v>
      </c>
      <c r="S67" s="93">
        <v>32.67</v>
      </c>
      <c r="T67" s="93">
        <v>32.659999999999997</v>
      </c>
      <c r="U67">
        <v>6.54</v>
      </c>
      <c r="V67">
        <v>64.06</v>
      </c>
      <c r="W67">
        <v>6.23</v>
      </c>
      <c r="X67">
        <v>79.3</v>
      </c>
      <c r="Y67">
        <v>26.43</v>
      </c>
      <c r="Z67">
        <v>26.44</v>
      </c>
      <c r="AA67">
        <v>167.82</v>
      </c>
      <c r="AB67">
        <v>33.56</v>
      </c>
      <c r="AC67">
        <v>61.93</v>
      </c>
      <c r="AD67">
        <v>24.9</v>
      </c>
      <c r="AE67">
        <v>58.67</v>
      </c>
      <c r="AF67">
        <v>29.33</v>
      </c>
      <c r="AG67">
        <v>29.14</v>
      </c>
      <c r="AH67">
        <v>61.04</v>
      </c>
      <c r="AI67">
        <v>61.04</v>
      </c>
    </row>
    <row r="68" spans="1:35">
      <c r="A68" t="s">
        <v>110</v>
      </c>
      <c r="B68" s="34">
        <v>261.72000000000003</v>
      </c>
      <c r="C68" s="34">
        <v>87.24</v>
      </c>
      <c r="D68" s="93">
        <f t="shared" ref="D68:D98" si="1">R68+S68+T68</f>
        <v>98</v>
      </c>
      <c r="E68" s="34">
        <v>3.27</v>
      </c>
      <c r="F68" s="34"/>
      <c r="G68" s="34"/>
      <c r="H68" s="34"/>
      <c r="I68" s="34"/>
      <c r="J68" s="37">
        <v>8.74</v>
      </c>
      <c r="K68" s="37">
        <v>8.74</v>
      </c>
      <c r="L68" s="37">
        <v>8.9700000000000006</v>
      </c>
      <c r="M68">
        <v>115.73</v>
      </c>
      <c r="N68">
        <v>272.02</v>
      </c>
      <c r="O68">
        <v>101.31</v>
      </c>
      <c r="P68">
        <v>5.75</v>
      </c>
      <c r="Q68">
        <v>43.15</v>
      </c>
      <c r="R68" s="93">
        <v>32.67</v>
      </c>
      <c r="S68" s="93">
        <v>32.67</v>
      </c>
      <c r="T68" s="93">
        <v>32.659999999999997</v>
      </c>
      <c r="U68">
        <v>6.54</v>
      </c>
      <c r="V68">
        <v>55.28</v>
      </c>
      <c r="W68">
        <v>6.23</v>
      </c>
      <c r="X68">
        <v>80.849999999999994</v>
      </c>
      <c r="Y68">
        <v>26.95</v>
      </c>
      <c r="Z68">
        <v>26.95</v>
      </c>
      <c r="AA68">
        <v>153.05000000000001</v>
      </c>
      <c r="AB68">
        <v>30.61</v>
      </c>
      <c r="AC68">
        <v>56.17</v>
      </c>
      <c r="AD68">
        <v>22.65</v>
      </c>
      <c r="AE68">
        <v>54</v>
      </c>
      <c r="AF68">
        <v>27</v>
      </c>
      <c r="AG68">
        <v>29.1</v>
      </c>
      <c r="AH68">
        <v>62.81</v>
      </c>
      <c r="AI68">
        <v>62.81</v>
      </c>
    </row>
    <row r="69" spans="1:35">
      <c r="A69" t="s">
        <v>111</v>
      </c>
      <c r="B69" s="34">
        <v>261.72000000000003</v>
      </c>
      <c r="C69" s="34">
        <v>87.24</v>
      </c>
      <c r="D69" s="93">
        <f t="shared" si="1"/>
        <v>98</v>
      </c>
      <c r="E69" s="34">
        <v>3.27</v>
      </c>
      <c r="F69" s="34"/>
      <c r="G69" s="34"/>
      <c r="H69" s="34"/>
      <c r="I69" s="34"/>
      <c r="J69" s="37">
        <v>7.61</v>
      </c>
      <c r="K69" s="37">
        <v>7.61</v>
      </c>
      <c r="L69" s="37">
        <v>7.8</v>
      </c>
      <c r="M69">
        <v>115.73</v>
      </c>
      <c r="N69">
        <v>272.02</v>
      </c>
      <c r="O69">
        <v>101.31</v>
      </c>
      <c r="P69">
        <v>5.75</v>
      </c>
      <c r="Q69">
        <v>43.49</v>
      </c>
      <c r="R69" s="93">
        <v>32.67</v>
      </c>
      <c r="S69" s="93">
        <v>32.67</v>
      </c>
      <c r="T69" s="93">
        <v>32.659999999999997</v>
      </c>
      <c r="U69">
        <v>6.54</v>
      </c>
      <c r="V69">
        <v>45.9</v>
      </c>
      <c r="W69">
        <v>6.23</v>
      </c>
      <c r="X69">
        <v>82.05</v>
      </c>
      <c r="Y69">
        <v>27.35</v>
      </c>
      <c r="Z69">
        <v>27.35</v>
      </c>
      <c r="AA69">
        <v>135.47</v>
      </c>
      <c r="AB69">
        <v>27.09</v>
      </c>
      <c r="AC69">
        <v>49.83</v>
      </c>
      <c r="AD69">
        <v>20.78</v>
      </c>
      <c r="AE69">
        <v>48.67</v>
      </c>
      <c r="AF69">
        <v>24.33</v>
      </c>
      <c r="AG69">
        <v>28.97</v>
      </c>
      <c r="AH69">
        <v>65.19</v>
      </c>
      <c r="AI69">
        <v>65.19</v>
      </c>
    </row>
    <row r="70" spans="1:35">
      <c r="A70" t="s">
        <v>112</v>
      </c>
      <c r="B70" s="34">
        <v>261.72000000000003</v>
      </c>
      <c r="C70" s="34">
        <v>87.24</v>
      </c>
      <c r="D70" s="93">
        <f t="shared" si="1"/>
        <v>98</v>
      </c>
      <c r="E70" s="34">
        <v>3.27</v>
      </c>
      <c r="F70" s="34"/>
      <c r="G70" s="34"/>
      <c r="H70" s="34"/>
      <c r="I70" s="34"/>
      <c r="J70" s="37">
        <v>6.56</v>
      </c>
      <c r="K70" s="37">
        <v>6.56</v>
      </c>
      <c r="L70" s="37">
        <v>6.72</v>
      </c>
      <c r="M70">
        <v>115.73</v>
      </c>
      <c r="N70">
        <v>272.02</v>
      </c>
      <c r="O70">
        <v>101.31</v>
      </c>
      <c r="P70">
        <v>5.75</v>
      </c>
      <c r="Q70">
        <v>43.59</v>
      </c>
      <c r="R70" s="93">
        <v>32.67</v>
      </c>
      <c r="S70" s="93">
        <v>32.67</v>
      </c>
      <c r="T70" s="93">
        <v>32.659999999999997</v>
      </c>
      <c r="U70">
        <v>6.54</v>
      </c>
      <c r="V70">
        <v>36.33</v>
      </c>
      <c r="W70">
        <v>6.23</v>
      </c>
      <c r="X70">
        <v>82.93</v>
      </c>
      <c r="Y70">
        <v>27.64</v>
      </c>
      <c r="Z70">
        <v>27.66</v>
      </c>
      <c r="AA70">
        <v>119.22</v>
      </c>
      <c r="AB70">
        <v>23.84</v>
      </c>
      <c r="AC70">
        <v>43.03</v>
      </c>
      <c r="AD70">
        <v>18.72</v>
      </c>
      <c r="AE70">
        <v>48</v>
      </c>
      <c r="AF70">
        <v>24</v>
      </c>
      <c r="AG70">
        <v>29.09</v>
      </c>
      <c r="AH70">
        <v>66.47</v>
      </c>
      <c r="AI70">
        <v>66.47</v>
      </c>
    </row>
    <row r="71" spans="1:35">
      <c r="A71" t="s">
        <v>113</v>
      </c>
      <c r="B71" s="34">
        <v>261.72000000000003</v>
      </c>
      <c r="C71" s="34">
        <v>87.24</v>
      </c>
      <c r="D71" s="93">
        <f t="shared" si="1"/>
        <v>91</v>
      </c>
      <c r="E71" s="34">
        <v>3.34</v>
      </c>
      <c r="F71" s="34"/>
      <c r="G71" s="34"/>
      <c r="H71" s="34"/>
      <c r="I71" s="34"/>
      <c r="J71" s="37">
        <v>5.52</v>
      </c>
      <c r="K71" s="37">
        <v>5.52</v>
      </c>
      <c r="L71" s="37">
        <v>5.66</v>
      </c>
      <c r="M71">
        <v>115.73</v>
      </c>
      <c r="N71">
        <v>272.02</v>
      </c>
      <c r="O71">
        <v>101.31</v>
      </c>
      <c r="P71">
        <v>5.75</v>
      </c>
      <c r="Q71">
        <v>43.73</v>
      </c>
      <c r="R71" s="93">
        <v>33</v>
      </c>
      <c r="S71" s="93">
        <v>25</v>
      </c>
      <c r="T71" s="93">
        <v>33</v>
      </c>
      <c r="U71">
        <v>6.54</v>
      </c>
      <c r="V71">
        <v>28.18</v>
      </c>
      <c r="W71">
        <v>6.42</v>
      </c>
      <c r="X71">
        <v>95.64</v>
      </c>
      <c r="Y71">
        <v>31.88</v>
      </c>
      <c r="Z71">
        <v>31.87</v>
      </c>
      <c r="AA71">
        <v>101.3</v>
      </c>
      <c r="AB71">
        <v>20.260000000000002</v>
      </c>
      <c r="AC71">
        <v>35.869999999999997</v>
      </c>
      <c r="AD71">
        <v>16.260000000000002</v>
      </c>
      <c r="AE71">
        <v>34</v>
      </c>
      <c r="AF71">
        <v>17</v>
      </c>
      <c r="AG71">
        <v>28.88</v>
      </c>
      <c r="AH71">
        <v>67.31</v>
      </c>
      <c r="AI71">
        <v>67.31</v>
      </c>
    </row>
    <row r="72" spans="1:35">
      <c r="A72" t="s">
        <v>114</v>
      </c>
      <c r="B72" s="34">
        <v>261.72000000000003</v>
      </c>
      <c r="C72" s="34">
        <v>87.24</v>
      </c>
      <c r="D72" s="93">
        <f t="shared" si="1"/>
        <v>81</v>
      </c>
      <c r="E72" s="34">
        <v>3.34</v>
      </c>
      <c r="F72" s="34"/>
      <c r="G72" s="34"/>
      <c r="H72" s="34"/>
      <c r="I72" s="34"/>
      <c r="J72" s="37">
        <v>4.47</v>
      </c>
      <c r="K72" s="37">
        <v>4.47</v>
      </c>
      <c r="L72" s="37">
        <v>4.58</v>
      </c>
      <c r="M72">
        <v>115.73</v>
      </c>
      <c r="N72">
        <v>272.02</v>
      </c>
      <c r="O72">
        <v>101.31</v>
      </c>
      <c r="P72">
        <v>5.75</v>
      </c>
      <c r="Q72">
        <v>44.13</v>
      </c>
      <c r="R72" s="93">
        <v>33</v>
      </c>
      <c r="S72" s="93">
        <v>15</v>
      </c>
      <c r="T72" s="93">
        <v>33</v>
      </c>
      <c r="U72">
        <v>6.54</v>
      </c>
      <c r="V72">
        <v>21.57</v>
      </c>
      <c r="W72">
        <v>6.42</v>
      </c>
      <c r="X72">
        <v>96.08</v>
      </c>
      <c r="Y72">
        <v>32.03</v>
      </c>
      <c r="Z72">
        <v>32.020000000000003</v>
      </c>
      <c r="AA72">
        <v>85.37</v>
      </c>
      <c r="AB72">
        <v>17.07</v>
      </c>
      <c r="AC72">
        <v>29.07</v>
      </c>
      <c r="AD72">
        <v>13.86</v>
      </c>
      <c r="AE72">
        <v>28</v>
      </c>
      <c r="AF72">
        <v>14</v>
      </c>
      <c r="AG72">
        <v>28.73</v>
      </c>
      <c r="AH72">
        <v>67.16</v>
      </c>
      <c r="AI72">
        <v>67.16</v>
      </c>
    </row>
    <row r="73" spans="1:35">
      <c r="A73" t="s">
        <v>115</v>
      </c>
      <c r="B73" s="34">
        <v>261.72000000000003</v>
      </c>
      <c r="C73" s="34">
        <v>87.24</v>
      </c>
      <c r="D73" s="93">
        <f t="shared" si="1"/>
        <v>52.959999999999994</v>
      </c>
      <c r="E73" s="34">
        <v>3.34</v>
      </c>
      <c r="F73" s="34"/>
      <c r="G73" s="34"/>
      <c r="H73" s="34"/>
      <c r="I73" s="34"/>
      <c r="J73" s="37">
        <v>3.46</v>
      </c>
      <c r="K73" s="37">
        <v>3.46</v>
      </c>
      <c r="L73" s="37">
        <v>3.55</v>
      </c>
      <c r="M73">
        <v>115.73</v>
      </c>
      <c r="N73">
        <v>272.02</v>
      </c>
      <c r="O73">
        <v>101.31</v>
      </c>
      <c r="P73">
        <v>5.99</v>
      </c>
      <c r="Q73">
        <v>44.32</v>
      </c>
      <c r="R73" s="93">
        <v>22.48</v>
      </c>
      <c r="S73" s="93">
        <v>8.74</v>
      </c>
      <c r="T73" s="93">
        <v>21.74</v>
      </c>
      <c r="U73">
        <v>6.54</v>
      </c>
      <c r="V73">
        <v>16.09</v>
      </c>
      <c r="W73">
        <v>6.42</v>
      </c>
      <c r="X73">
        <v>95.79</v>
      </c>
      <c r="Y73">
        <v>31.93</v>
      </c>
      <c r="Z73">
        <v>31.93</v>
      </c>
      <c r="AA73">
        <v>67.959999999999994</v>
      </c>
      <c r="AB73">
        <v>13.59</v>
      </c>
      <c r="AC73">
        <v>22.13</v>
      </c>
      <c r="AD73">
        <v>11.23</v>
      </c>
      <c r="AE73">
        <v>20.67</v>
      </c>
      <c r="AF73">
        <v>10.33</v>
      </c>
      <c r="AG73">
        <v>28.53</v>
      </c>
      <c r="AH73">
        <v>67.849999999999994</v>
      </c>
      <c r="AI73">
        <v>67.849999999999994</v>
      </c>
    </row>
    <row r="74" spans="1:35">
      <c r="A74" t="s">
        <v>116</v>
      </c>
      <c r="B74" s="34">
        <v>261.72000000000003</v>
      </c>
      <c r="C74" s="34">
        <v>87.24</v>
      </c>
      <c r="D74" s="93">
        <f t="shared" si="1"/>
        <v>25.619999999999997</v>
      </c>
      <c r="E74" s="34">
        <v>3.34</v>
      </c>
      <c r="F74" s="34"/>
      <c r="G74" s="34"/>
      <c r="H74" s="34"/>
      <c r="I74" s="34"/>
      <c r="J74" s="37">
        <v>2.5499999999999998</v>
      </c>
      <c r="K74" s="37">
        <v>2.5499999999999998</v>
      </c>
      <c r="L74" s="37">
        <v>2.61</v>
      </c>
      <c r="M74">
        <v>115.73</v>
      </c>
      <c r="N74">
        <v>272.02</v>
      </c>
      <c r="O74">
        <v>101.31</v>
      </c>
      <c r="P74">
        <v>5.99</v>
      </c>
      <c r="Q74">
        <v>44.71</v>
      </c>
      <c r="R74" s="93">
        <v>10.48</v>
      </c>
      <c r="S74" s="93">
        <v>2.7</v>
      </c>
      <c r="T74" s="93">
        <v>12.44</v>
      </c>
      <c r="U74">
        <v>6.54</v>
      </c>
      <c r="V74">
        <v>11.52</v>
      </c>
      <c r="W74">
        <v>6.42</v>
      </c>
      <c r="X74">
        <v>95.08</v>
      </c>
      <c r="Y74">
        <v>31.69</v>
      </c>
      <c r="Z74">
        <v>31.7</v>
      </c>
      <c r="AA74">
        <v>50.32</v>
      </c>
      <c r="AB74">
        <v>10.06</v>
      </c>
      <c r="AC74">
        <v>15.6</v>
      </c>
      <c r="AD74">
        <v>8.66</v>
      </c>
      <c r="AE74">
        <v>14.67</v>
      </c>
      <c r="AF74">
        <v>7.33</v>
      </c>
      <c r="AG74">
        <v>28.4</v>
      </c>
      <c r="AH74">
        <v>46.77</v>
      </c>
      <c r="AI74">
        <v>46.77</v>
      </c>
    </row>
    <row r="75" spans="1:35">
      <c r="A75" t="s">
        <v>117</v>
      </c>
      <c r="B75" s="34">
        <v>261.72000000000003</v>
      </c>
      <c r="C75" s="34">
        <v>87.24</v>
      </c>
      <c r="D75" s="93">
        <f t="shared" si="1"/>
        <v>0</v>
      </c>
      <c r="E75" s="34">
        <v>3.34</v>
      </c>
      <c r="F75" s="34"/>
      <c r="G75" s="34"/>
      <c r="H75" s="34"/>
      <c r="I75" s="34"/>
      <c r="J75" s="37">
        <v>1.71</v>
      </c>
      <c r="K75" s="37">
        <v>1.71</v>
      </c>
      <c r="L75" s="37">
        <v>1.76</v>
      </c>
      <c r="M75">
        <v>115.73</v>
      </c>
      <c r="N75">
        <v>272.02</v>
      </c>
      <c r="O75">
        <v>101.31</v>
      </c>
      <c r="P75">
        <v>5.99</v>
      </c>
      <c r="Q75">
        <v>44.3</v>
      </c>
      <c r="R75" s="93">
        <v>0</v>
      </c>
      <c r="S75" s="93">
        <v>0</v>
      </c>
      <c r="T75" s="93">
        <v>0</v>
      </c>
      <c r="U75">
        <v>6.69</v>
      </c>
      <c r="V75">
        <v>7.77</v>
      </c>
      <c r="W75">
        <v>6.61</v>
      </c>
      <c r="X75">
        <v>83.88</v>
      </c>
      <c r="Y75">
        <v>27.96</v>
      </c>
      <c r="Z75">
        <v>27.95</v>
      </c>
      <c r="AA75">
        <v>36.130000000000003</v>
      </c>
      <c r="AB75">
        <v>7.23</v>
      </c>
      <c r="AC75">
        <v>10</v>
      </c>
      <c r="AD75">
        <v>6.44</v>
      </c>
      <c r="AE75">
        <v>10</v>
      </c>
      <c r="AF75">
        <v>5</v>
      </c>
      <c r="AG75">
        <v>27.87</v>
      </c>
      <c r="AH75">
        <v>46.55</v>
      </c>
      <c r="AI75">
        <v>46.55</v>
      </c>
    </row>
    <row r="76" spans="1:35">
      <c r="A76" t="s">
        <v>118</v>
      </c>
      <c r="B76" s="34">
        <v>261.72000000000003</v>
      </c>
      <c r="C76" s="34">
        <v>87.24</v>
      </c>
      <c r="D76" s="93">
        <f t="shared" si="1"/>
        <v>0</v>
      </c>
      <c r="E76" s="34">
        <v>3.34</v>
      </c>
      <c r="F76" s="34"/>
      <c r="G76" s="34"/>
      <c r="H76" s="34"/>
      <c r="I76" s="34"/>
      <c r="J76" s="37">
        <v>1.2</v>
      </c>
      <c r="K76" s="37">
        <v>1.2</v>
      </c>
      <c r="L76" s="37">
        <v>1.23</v>
      </c>
      <c r="M76">
        <v>115.73</v>
      </c>
      <c r="N76">
        <v>272.02</v>
      </c>
      <c r="O76">
        <v>101.31</v>
      </c>
      <c r="P76">
        <v>5.99</v>
      </c>
      <c r="Q76">
        <v>43.86</v>
      </c>
      <c r="R76" s="93">
        <v>0</v>
      </c>
      <c r="S76" s="93">
        <v>0</v>
      </c>
      <c r="T76" s="93">
        <v>0</v>
      </c>
      <c r="U76">
        <v>6.69</v>
      </c>
      <c r="V76">
        <v>4.6399999999999997</v>
      </c>
      <c r="W76">
        <v>6.61</v>
      </c>
      <c r="X76">
        <v>83.84</v>
      </c>
      <c r="Y76">
        <v>27.95</v>
      </c>
      <c r="Z76">
        <v>27.94</v>
      </c>
      <c r="AA76">
        <v>24.13</v>
      </c>
      <c r="AB76">
        <v>4.82</v>
      </c>
      <c r="AC76">
        <v>5.77</v>
      </c>
      <c r="AD76">
        <v>4.59</v>
      </c>
      <c r="AE76">
        <v>8</v>
      </c>
      <c r="AF76">
        <v>4</v>
      </c>
      <c r="AG76">
        <v>27.12</v>
      </c>
      <c r="AH76">
        <v>46.22</v>
      </c>
      <c r="AI76">
        <v>46.22</v>
      </c>
    </row>
    <row r="77" spans="1:35">
      <c r="A77" t="s">
        <v>119</v>
      </c>
      <c r="B77" s="34">
        <v>261.72000000000003</v>
      </c>
      <c r="C77" s="34">
        <v>87.24</v>
      </c>
      <c r="D77" s="93">
        <f t="shared" si="1"/>
        <v>0</v>
      </c>
      <c r="E77" s="34">
        <v>3.39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115.73</v>
      </c>
      <c r="N77">
        <v>272.02</v>
      </c>
      <c r="O77">
        <v>101.31</v>
      </c>
      <c r="P77">
        <v>5.45</v>
      </c>
      <c r="Q77">
        <v>42.15</v>
      </c>
      <c r="R77" s="93">
        <v>0</v>
      </c>
      <c r="S77" s="93">
        <v>0</v>
      </c>
      <c r="T77" s="93">
        <v>0</v>
      </c>
      <c r="U77">
        <v>6.69</v>
      </c>
      <c r="V77">
        <v>2.37</v>
      </c>
      <c r="W77">
        <v>6.61</v>
      </c>
      <c r="X77">
        <v>82.04</v>
      </c>
      <c r="Y77">
        <v>27.35</v>
      </c>
      <c r="Z77">
        <v>27.33</v>
      </c>
      <c r="AA77">
        <v>15.3</v>
      </c>
      <c r="AB77">
        <v>3.06</v>
      </c>
      <c r="AC77">
        <v>2.87</v>
      </c>
      <c r="AD77">
        <v>2.52</v>
      </c>
      <c r="AE77">
        <v>5.33</v>
      </c>
      <c r="AF77">
        <v>2.67</v>
      </c>
      <c r="AG77">
        <v>26.42</v>
      </c>
      <c r="AH77">
        <v>45.22</v>
      </c>
      <c r="AI77">
        <v>45.22</v>
      </c>
    </row>
    <row r="78" spans="1:35">
      <c r="A78" t="s">
        <v>120</v>
      </c>
      <c r="B78" s="34">
        <v>261.72000000000003</v>
      </c>
      <c r="C78" s="34">
        <v>87.24</v>
      </c>
      <c r="D78" s="93">
        <f t="shared" si="1"/>
        <v>0</v>
      </c>
      <c r="E78" s="34">
        <v>3.39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115.73</v>
      </c>
      <c r="N78">
        <v>272.02</v>
      </c>
      <c r="O78">
        <v>101.31</v>
      </c>
      <c r="P78">
        <v>5.45</v>
      </c>
      <c r="Q78">
        <v>41.94</v>
      </c>
      <c r="R78" s="93">
        <v>0</v>
      </c>
      <c r="S78" s="93">
        <v>0</v>
      </c>
      <c r="T78" s="93">
        <v>0</v>
      </c>
      <c r="U78">
        <v>6.69</v>
      </c>
      <c r="V78">
        <v>1.01</v>
      </c>
      <c r="W78">
        <v>6.61</v>
      </c>
      <c r="X78">
        <v>79.78</v>
      </c>
      <c r="Y78">
        <v>26.59</v>
      </c>
      <c r="Z78">
        <v>26.59</v>
      </c>
      <c r="AA78">
        <v>8.5299999999999994</v>
      </c>
      <c r="AB78">
        <v>1.71</v>
      </c>
      <c r="AC78">
        <v>0.9</v>
      </c>
      <c r="AD78">
        <v>1.18</v>
      </c>
      <c r="AE78">
        <v>2.25</v>
      </c>
      <c r="AF78">
        <v>1.1299999999999999</v>
      </c>
      <c r="AG78">
        <v>25.57</v>
      </c>
      <c r="AH78">
        <v>44.77</v>
      </c>
      <c r="AI78">
        <v>44.77</v>
      </c>
    </row>
    <row r="79" spans="1:35">
      <c r="A79" t="s">
        <v>121</v>
      </c>
      <c r="B79" s="34">
        <v>261.72000000000003</v>
      </c>
      <c r="C79" s="34">
        <v>87.24</v>
      </c>
      <c r="D79" s="93">
        <f t="shared" si="1"/>
        <v>0</v>
      </c>
      <c r="E79" s="34">
        <v>3.39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115.73</v>
      </c>
      <c r="N79">
        <v>272.02</v>
      </c>
      <c r="O79">
        <v>101.31</v>
      </c>
      <c r="P79">
        <v>5.75</v>
      </c>
      <c r="Q79">
        <v>41.73</v>
      </c>
      <c r="R79" s="93">
        <v>0</v>
      </c>
      <c r="S79" s="93">
        <v>0</v>
      </c>
      <c r="T79" s="93">
        <v>0</v>
      </c>
      <c r="U79">
        <v>6.07</v>
      </c>
      <c r="V79">
        <v>0.21</v>
      </c>
      <c r="W79">
        <v>6.69</v>
      </c>
      <c r="X79">
        <v>77.900000000000006</v>
      </c>
      <c r="Y79">
        <v>25.97</v>
      </c>
      <c r="Z79">
        <v>25.96</v>
      </c>
      <c r="AA79">
        <v>3.58</v>
      </c>
      <c r="AB79">
        <v>0.72</v>
      </c>
      <c r="AC79">
        <v>0.03</v>
      </c>
      <c r="AD79">
        <v>0.2</v>
      </c>
      <c r="AE79">
        <v>1.08</v>
      </c>
      <c r="AF79">
        <v>0.54</v>
      </c>
      <c r="AG79">
        <v>24.82</v>
      </c>
      <c r="AH79">
        <v>43.77</v>
      </c>
      <c r="AI79">
        <v>43.77</v>
      </c>
    </row>
    <row r="80" spans="1:35">
      <c r="A80" t="s">
        <v>122</v>
      </c>
      <c r="B80" s="34">
        <v>261.72000000000003</v>
      </c>
      <c r="C80" s="34">
        <v>87.24</v>
      </c>
      <c r="D80" s="93">
        <f t="shared" si="1"/>
        <v>0</v>
      </c>
      <c r="E80" s="34">
        <v>3.39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115.73</v>
      </c>
      <c r="N80">
        <v>272.02</v>
      </c>
      <c r="O80">
        <v>101.31</v>
      </c>
      <c r="P80">
        <v>5.75</v>
      </c>
      <c r="Q80">
        <v>41.52</v>
      </c>
      <c r="R80" s="93">
        <v>0</v>
      </c>
      <c r="S80" s="93">
        <v>0</v>
      </c>
      <c r="T80" s="93">
        <v>0</v>
      </c>
      <c r="U80">
        <v>6.07</v>
      </c>
      <c r="V80">
        <v>0</v>
      </c>
      <c r="W80">
        <v>6.69</v>
      </c>
      <c r="X80">
        <v>49.83</v>
      </c>
      <c r="Y80">
        <v>16.61</v>
      </c>
      <c r="Z80">
        <v>16.600000000000001</v>
      </c>
      <c r="AA80">
        <v>0.1</v>
      </c>
      <c r="AB80">
        <v>0.02</v>
      </c>
      <c r="AC80">
        <v>0</v>
      </c>
      <c r="AD80">
        <v>0</v>
      </c>
      <c r="AE80">
        <v>0.32</v>
      </c>
      <c r="AF80">
        <v>0.16</v>
      </c>
      <c r="AG80">
        <v>24.05</v>
      </c>
      <c r="AH80">
        <v>43.22</v>
      </c>
      <c r="AI80">
        <v>43.22</v>
      </c>
    </row>
    <row r="81" spans="1:35">
      <c r="A81" t="s">
        <v>123</v>
      </c>
      <c r="B81" s="34">
        <v>261.72000000000003</v>
      </c>
      <c r="C81" s="34">
        <v>87.24</v>
      </c>
      <c r="D81" s="93">
        <f t="shared" si="1"/>
        <v>0</v>
      </c>
      <c r="E81" s="34">
        <v>3.39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115.73</v>
      </c>
      <c r="N81">
        <v>272.02</v>
      </c>
      <c r="O81">
        <v>101.31</v>
      </c>
      <c r="P81">
        <v>5.75</v>
      </c>
      <c r="Q81">
        <v>43.11</v>
      </c>
      <c r="R81" s="93">
        <v>0</v>
      </c>
      <c r="S81" s="93">
        <v>0</v>
      </c>
      <c r="T81" s="93">
        <v>0</v>
      </c>
      <c r="U81">
        <v>6.07</v>
      </c>
      <c r="V81">
        <v>0</v>
      </c>
      <c r="W81">
        <v>6.69</v>
      </c>
      <c r="X81">
        <v>49.78</v>
      </c>
      <c r="Y81">
        <v>16.59</v>
      </c>
      <c r="Z81">
        <v>16.600000000000001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23.05</v>
      </c>
      <c r="AH81">
        <v>42.8</v>
      </c>
      <c r="AI81">
        <v>42.8</v>
      </c>
    </row>
    <row r="82" spans="1:35">
      <c r="A82" t="s">
        <v>124</v>
      </c>
      <c r="B82" s="34">
        <v>261.72000000000003</v>
      </c>
      <c r="C82" s="34">
        <v>87.24</v>
      </c>
      <c r="D82" s="93">
        <f t="shared" si="1"/>
        <v>0</v>
      </c>
      <c r="E82" s="34">
        <v>3.39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115.73</v>
      </c>
      <c r="N82">
        <v>272.02</v>
      </c>
      <c r="O82">
        <v>101.31</v>
      </c>
      <c r="P82">
        <v>5.75</v>
      </c>
      <c r="Q82">
        <v>43.12</v>
      </c>
      <c r="R82" s="93">
        <v>0</v>
      </c>
      <c r="S82" s="93">
        <v>0</v>
      </c>
      <c r="T82" s="93">
        <v>0</v>
      </c>
      <c r="U82">
        <v>6.07</v>
      </c>
      <c r="V82">
        <v>0</v>
      </c>
      <c r="W82">
        <v>6.69</v>
      </c>
      <c r="X82">
        <v>47.66</v>
      </c>
      <c r="Y82">
        <v>15.89</v>
      </c>
      <c r="Z82">
        <v>15.88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21.69</v>
      </c>
      <c r="AH82">
        <v>42.55</v>
      </c>
      <c r="AI82">
        <v>42.55</v>
      </c>
    </row>
    <row r="83" spans="1:35">
      <c r="A83" t="s">
        <v>125</v>
      </c>
      <c r="B83" s="34">
        <v>261.72000000000003</v>
      </c>
      <c r="C83" s="34">
        <v>87.24</v>
      </c>
      <c r="D83" s="93">
        <f t="shared" si="1"/>
        <v>0</v>
      </c>
      <c r="E83" s="34">
        <v>3.39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115.73</v>
      </c>
      <c r="N83">
        <v>272.02</v>
      </c>
      <c r="O83">
        <v>101.31</v>
      </c>
      <c r="P83">
        <v>5.6</v>
      </c>
      <c r="Q83">
        <v>43.2</v>
      </c>
      <c r="R83" s="93">
        <v>0</v>
      </c>
      <c r="S83" s="93">
        <v>0</v>
      </c>
      <c r="T83" s="93">
        <v>0</v>
      </c>
      <c r="U83">
        <v>6.07</v>
      </c>
      <c r="V83">
        <v>0</v>
      </c>
      <c r="W83">
        <v>6.69</v>
      </c>
      <c r="X83">
        <v>45.47</v>
      </c>
      <c r="Y83">
        <v>15.16</v>
      </c>
      <c r="Z83">
        <v>15.16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20.239999999999998</v>
      </c>
      <c r="AH83">
        <v>47.51</v>
      </c>
      <c r="AI83">
        <v>47.51</v>
      </c>
    </row>
    <row r="84" spans="1:35">
      <c r="A84" t="s">
        <v>126</v>
      </c>
      <c r="B84" s="34">
        <v>261.72000000000003</v>
      </c>
      <c r="C84" s="34">
        <v>87.24</v>
      </c>
      <c r="D84" s="93">
        <f t="shared" si="1"/>
        <v>0</v>
      </c>
      <c r="E84" s="34">
        <v>3.39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115.73</v>
      </c>
      <c r="N84">
        <v>272.02</v>
      </c>
      <c r="O84">
        <v>101.31</v>
      </c>
      <c r="P84">
        <v>5.6</v>
      </c>
      <c r="Q84">
        <v>43.13</v>
      </c>
      <c r="R84" s="93">
        <v>0</v>
      </c>
      <c r="S84" s="93">
        <v>0</v>
      </c>
      <c r="T84" s="93">
        <v>0</v>
      </c>
      <c r="U84">
        <v>6.07</v>
      </c>
      <c r="V84">
        <v>0</v>
      </c>
      <c r="W84">
        <v>6.69</v>
      </c>
      <c r="X84">
        <v>44.42</v>
      </c>
      <c r="Y84">
        <v>14.81</v>
      </c>
      <c r="Z84">
        <v>14.8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19.440000000000001</v>
      </c>
      <c r="AH84">
        <v>46.29</v>
      </c>
      <c r="AI84">
        <v>46.29</v>
      </c>
    </row>
    <row r="85" spans="1:35">
      <c r="A85" t="s">
        <v>127</v>
      </c>
      <c r="B85" s="34">
        <v>261.72000000000003</v>
      </c>
      <c r="C85" s="34">
        <v>87.24</v>
      </c>
      <c r="D85" s="93">
        <f t="shared" si="1"/>
        <v>0</v>
      </c>
      <c r="E85" s="34">
        <v>3.39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115.73</v>
      </c>
      <c r="N85">
        <v>272.02</v>
      </c>
      <c r="O85">
        <v>101.31</v>
      </c>
      <c r="P85">
        <v>5.6</v>
      </c>
      <c r="Q85">
        <v>43.04</v>
      </c>
      <c r="R85" s="93">
        <v>0</v>
      </c>
      <c r="S85" s="93">
        <v>0</v>
      </c>
      <c r="T85" s="93">
        <v>0</v>
      </c>
      <c r="U85">
        <v>6.07</v>
      </c>
      <c r="V85">
        <v>0</v>
      </c>
      <c r="W85">
        <v>6.69</v>
      </c>
      <c r="X85">
        <v>43.14</v>
      </c>
      <c r="Y85">
        <v>14.38</v>
      </c>
      <c r="Z85">
        <v>14.38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19.079999999999998</v>
      </c>
      <c r="AH85">
        <v>45.31</v>
      </c>
      <c r="AI85">
        <v>45.31</v>
      </c>
    </row>
    <row r="86" spans="1:35">
      <c r="A86" t="s">
        <v>128</v>
      </c>
      <c r="B86" s="34">
        <v>261.72000000000003</v>
      </c>
      <c r="C86" s="34">
        <v>87.24</v>
      </c>
      <c r="D86" s="93">
        <f t="shared" si="1"/>
        <v>0</v>
      </c>
      <c r="E86" s="34">
        <v>3.39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115.73</v>
      </c>
      <c r="N86">
        <v>272.02</v>
      </c>
      <c r="O86">
        <v>101.31</v>
      </c>
      <c r="P86">
        <v>5.6</v>
      </c>
      <c r="Q86">
        <v>43.14</v>
      </c>
      <c r="R86" s="93">
        <v>0</v>
      </c>
      <c r="S86" s="93">
        <v>0</v>
      </c>
      <c r="T86" s="93">
        <v>0</v>
      </c>
      <c r="U86">
        <v>6.07</v>
      </c>
      <c r="V86">
        <v>0</v>
      </c>
      <c r="W86">
        <v>6.69</v>
      </c>
      <c r="X86">
        <v>42.28</v>
      </c>
      <c r="Y86">
        <v>14.09</v>
      </c>
      <c r="Z86">
        <v>14.1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18.940000000000001</v>
      </c>
      <c r="AH86">
        <v>43.92</v>
      </c>
      <c r="AI86">
        <v>43.92</v>
      </c>
    </row>
    <row r="87" spans="1:35">
      <c r="A87" t="s">
        <v>129</v>
      </c>
      <c r="B87" s="34">
        <v>261.72000000000003</v>
      </c>
      <c r="C87" s="34">
        <v>87.24</v>
      </c>
      <c r="D87" s="93">
        <f t="shared" si="1"/>
        <v>0</v>
      </c>
      <c r="E87" s="34">
        <v>3.39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115.73</v>
      </c>
      <c r="N87">
        <v>272.02</v>
      </c>
      <c r="O87">
        <v>101.31</v>
      </c>
      <c r="P87">
        <v>5.45</v>
      </c>
      <c r="Q87">
        <v>43.16</v>
      </c>
      <c r="R87" s="93">
        <v>0</v>
      </c>
      <c r="S87" s="93">
        <v>0</v>
      </c>
      <c r="T87" s="93">
        <v>0</v>
      </c>
      <c r="U87">
        <v>5.92</v>
      </c>
      <c r="V87">
        <v>0</v>
      </c>
      <c r="W87">
        <v>6.56</v>
      </c>
      <c r="X87">
        <v>42.06</v>
      </c>
      <c r="Y87">
        <v>14.02</v>
      </c>
      <c r="Z87">
        <v>14.02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18.920000000000002</v>
      </c>
      <c r="AH87">
        <v>43.46</v>
      </c>
      <c r="AI87">
        <v>43.46</v>
      </c>
    </row>
    <row r="88" spans="1:35">
      <c r="A88" t="s">
        <v>130</v>
      </c>
      <c r="B88" s="34">
        <v>261.72000000000003</v>
      </c>
      <c r="C88" s="34">
        <v>87.24</v>
      </c>
      <c r="D88" s="93">
        <f t="shared" si="1"/>
        <v>0</v>
      </c>
      <c r="E88" s="34">
        <v>3.39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115.73</v>
      </c>
      <c r="N88">
        <v>272.02</v>
      </c>
      <c r="O88">
        <v>101.31</v>
      </c>
      <c r="P88">
        <v>5.45</v>
      </c>
      <c r="Q88">
        <v>43.16</v>
      </c>
      <c r="R88" s="93">
        <v>0</v>
      </c>
      <c r="S88" s="93">
        <v>0</v>
      </c>
      <c r="T88" s="93">
        <v>0</v>
      </c>
      <c r="U88">
        <v>5.92</v>
      </c>
      <c r="V88">
        <v>0</v>
      </c>
      <c r="W88">
        <v>6.56</v>
      </c>
      <c r="X88">
        <v>70.94</v>
      </c>
      <c r="Y88">
        <v>23.65</v>
      </c>
      <c r="Z88">
        <v>23.64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20.3</v>
      </c>
      <c r="AH88">
        <v>42.99</v>
      </c>
      <c r="AI88">
        <v>42.99</v>
      </c>
    </row>
    <row r="89" spans="1:35">
      <c r="A89" t="s">
        <v>131</v>
      </c>
      <c r="B89" s="34">
        <v>261.72000000000003</v>
      </c>
      <c r="C89" s="34">
        <v>87.24</v>
      </c>
      <c r="D89" s="93">
        <f t="shared" si="1"/>
        <v>0</v>
      </c>
      <c r="E89" s="34">
        <v>3.39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115.73</v>
      </c>
      <c r="N89">
        <v>272.02</v>
      </c>
      <c r="O89">
        <v>101.31</v>
      </c>
      <c r="P89">
        <v>5.45</v>
      </c>
      <c r="Q89">
        <v>37.119999999999997</v>
      </c>
      <c r="R89" s="93">
        <v>0</v>
      </c>
      <c r="S89" s="93">
        <v>0</v>
      </c>
      <c r="T89" s="93">
        <v>0</v>
      </c>
      <c r="U89">
        <v>5.92</v>
      </c>
      <c r="V89">
        <v>0</v>
      </c>
      <c r="W89">
        <v>6.23</v>
      </c>
      <c r="X89">
        <v>69.88</v>
      </c>
      <c r="Y89">
        <v>23.29</v>
      </c>
      <c r="Z89">
        <v>23.3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19.96</v>
      </c>
      <c r="AH89">
        <v>41.95</v>
      </c>
      <c r="AI89">
        <v>41.95</v>
      </c>
    </row>
    <row r="90" spans="1:35">
      <c r="A90" t="s">
        <v>132</v>
      </c>
      <c r="B90" s="34">
        <v>261.72000000000003</v>
      </c>
      <c r="C90" s="34">
        <v>87.24</v>
      </c>
      <c r="D90" s="93">
        <f t="shared" si="1"/>
        <v>0</v>
      </c>
      <c r="E90" s="34">
        <v>3.39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115.73</v>
      </c>
      <c r="N90">
        <v>272.02</v>
      </c>
      <c r="O90">
        <v>101.31</v>
      </c>
      <c r="P90">
        <v>5.45</v>
      </c>
      <c r="Q90">
        <v>37.03</v>
      </c>
      <c r="R90" s="93">
        <v>0</v>
      </c>
      <c r="S90" s="93">
        <v>0</v>
      </c>
      <c r="T90" s="93">
        <v>0</v>
      </c>
      <c r="U90">
        <v>5.92</v>
      </c>
      <c r="V90">
        <v>0</v>
      </c>
      <c r="W90">
        <v>6.23</v>
      </c>
      <c r="X90">
        <v>69.790000000000006</v>
      </c>
      <c r="Y90">
        <v>23.26</v>
      </c>
      <c r="Z90">
        <v>23.27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19.940000000000001</v>
      </c>
      <c r="AH90">
        <v>41.75</v>
      </c>
      <c r="AI90">
        <v>41.75</v>
      </c>
    </row>
    <row r="91" spans="1:35">
      <c r="A91" t="s">
        <v>133</v>
      </c>
      <c r="B91" s="34">
        <v>261.72000000000003</v>
      </c>
      <c r="C91" s="34">
        <v>87.24</v>
      </c>
      <c r="D91" s="93">
        <f t="shared" si="1"/>
        <v>0</v>
      </c>
      <c r="E91" s="34">
        <v>3.39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115.73</v>
      </c>
      <c r="N91">
        <v>272.02</v>
      </c>
      <c r="O91">
        <v>101.31</v>
      </c>
      <c r="P91">
        <v>5.45</v>
      </c>
      <c r="Q91">
        <v>37.07</v>
      </c>
      <c r="R91" s="93">
        <v>0</v>
      </c>
      <c r="S91" s="93">
        <v>0</v>
      </c>
      <c r="T91" s="93">
        <v>0</v>
      </c>
      <c r="U91">
        <v>5.92</v>
      </c>
      <c r="V91">
        <v>0</v>
      </c>
      <c r="W91">
        <v>6.23</v>
      </c>
      <c r="X91">
        <v>69.64</v>
      </c>
      <c r="Y91">
        <v>23.21</v>
      </c>
      <c r="Z91">
        <v>23.21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19.75</v>
      </c>
      <c r="AH91">
        <v>42.79</v>
      </c>
      <c r="AI91">
        <v>42.79</v>
      </c>
    </row>
    <row r="92" spans="1:35">
      <c r="A92" t="s">
        <v>134</v>
      </c>
      <c r="B92" s="34">
        <v>261.72000000000003</v>
      </c>
      <c r="C92" s="34">
        <v>87.24</v>
      </c>
      <c r="D92" s="93">
        <f t="shared" si="1"/>
        <v>0</v>
      </c>
      <c r="E92" s="34">
        <v>3.39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115.73</v>
      </c>
      <c r="N92">
        <v>272.02</v>
      </c>
      <c r="O92">
        <v>101.31</v>
      </c>
      <c r="P92">
        <v>5.45</v>
      </c>
      <c r="Q92">
        <v>36.28</v>
      </c>
      <c r="R92" s="93">
        <v>0</v>
      </c>
      <c r="S92" s="93">
        <v>0</v>
      </c>
      <c r="T92" s="93">
        <v>0</v>
      </c>
      <c r="U92">
        <v>5.92</v>
      </c>
      <c r="V92">
        <v>0</v>
      </c>
      <c r="W92">
        <v>6.23</v>
      </c>
      <c r="X92">
        <v>67.25</v>
      </c>
      <c r="Y92">
        <v>22.42</v>
      </c>
      <c r="Z92">
        <v>22.4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19.21</v>
      </c>
      <c r="AH92">
        <v>44.6</v>
      </c>
      <c r="AI92">
        <v>44.6</v>
      </c>
    </row>
    <row r="93" spans="1:35">
      <c r="A93" t="s">
        <v>135</v>
      </c>
      <c r="B93" s="34">
        <v>261.72000000000003</v>
      </c>
      <c r="C93" s="34">
        <v>87.24</v>
      </c>
      <c r="D93" s="93">
        <f t="shared" si="1"/>
        <v>0</v>
      </c>
      <c r="E93" s="34">
        <v>3.39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115.73</v>
      </c>
      <c r="N93">
        <v>272.02</v>
      </c>
      <c r="O93">
        <v>101.31</v>
      </c>
      <c r="P93">
        <v>5.45</v>
      </c>
      <c r="Q93">
        <v>34.78</v>
      </c>
      <c r="R93" s="93">
        <v>0</v>
      </c>
      <c r="S93" s="93">
        <v>0</v>
      </c>
      <c r="T93" s="93">
        <v>0</v>
      </c>
      <c r="U93">
        <v>5.92</v>
      </c>
      <c r="V93">
        <v>0</v>
      </c>
      <c r="W93">
        <v>6.23</v>
      </c>
      <c r="X93">
        <v>63.78</v>
      </c>
      <c r="Y93">
        <v>21.26</v>
      </c>
      <c r="Z93">
        <v>21.26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18.64</v>
      </c>
      <c r="AH93">
        <v>46.86</v>
      </c>
      <c r="AI93">
        <v>46.86</v>
      </c>
    </row>
    <row r="94" spans="1:35">
      <c r="A94" t="s">
        <v>136</v>
      </c>
      <c r="B94" s="34">
        <v>261.72000000000003</v>
      </c>
      <c r="C94" s="34">
        <v>87.24</v>
      </c>
      <c r="D94" s="93">
        <f t="shared" si="1"/>
        <v>0</v>
      </c>
      <c r="E94" s="34">
        <v>3.39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115.73</v>
      </c>
      <c r="N94">
        <v>272.02</v>
      </c>
      <c r="O94">
        <v>101.31</v>
      </c>
      <c r="P94">
        <v>5.45</v>
      </c>
      <c r="Q94">
        <v>34.44</v>
      </c>
      <c r="R94" s="93">
        <v>0</v>
      </c>
      <c r="S94" s="93">
        <v>0</v>
      </c>
      <c r="T94" s="93">
        <v>0</v>
      </c>
      <c r="U94">
        <v>5.92</v>
      </c>
      <c r="V94">
        <v>0</v>
      </c>
      <c r="W94">
        <v>6.23</v>
      </c>
      <c r="X94">
        <v>62.02</v>
      </c>
      <c r="Y94">
        <v>20.67</v>
      </c>
      <c r="Z94">
        <v>20.68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17.649999999999999</v>
      </c>
      <c r="AH94">
        <v>45.9</v>
      </c>
      <c r="AI94">
        <v>45.9</v>
      </c>
    </row>
    <row r="95" spans="1:35">
      <c r="A95" t="s">
        <v>137</v>
      </c>
      <c r="B95" s="34">
        <v>261.72000000000003</v>
      </c>
      <c r="C95" s="34">
        <v>87.24</v>
      </c>
      <c r="D95" s="93">
        <f t="shared" si="1"/>
        <v>0</v>
      </c>
      <c r="E95" s="34">
        <v>3.39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115.73</v>
      </c>
      <c r="N95">
        <v>272.02</v>
      </c>
      <c r="O95">
        <v>101.31</v>
      </c>
      <c r="P95">
        <v>5.45</v>
      </c>
      <c r="Q95">
        <v>34.28</v>
      </c>
      <c r="R95" s="93">
        <v>0</v>
      </c>
      <c r="S95" s="93">
        <v>0</v>
      </c>
      <c r="T95" s="93">
        <v>0</v>
      </c>
      <c r="U95">
        <v>5.84</v>
      </c>
      <c r="V95">
        <v>0</v>
      </c>
      <c r="W95">
        <v>6.04</v>
      </c>
      <c r="X95">
        <v>61.38</v>
      </c>
      <c r="Y95">
        <v>20.46</v>
      </c>
      <c r="Z95">
        <v>20.45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16.61</v>
      </c>
      <c r="AH95">
        <v>46.17</v>
      </c>
      <c r="AI95">
        <v>46.17</v>
      </c>
    </row>
    <row r="96" spans="1:35">
      <c r="A96" t="s">
        <v>138</v>
      </c>
      <c r="B96" s="34">
        <v>261.72000000000003</v>
      </c>
      <c r="C96" s="34">
        <v>87.24</v>
      </c>
      <c r="D96" s="93">
        <f t="shared" si="1"/>
        <v>0</v>
      </c>
      <c r="E96" s="34">
        <v>3.39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115.73</v>
      </c>
      <c r="N96">
        <v>272.02</v>
      </c>
      <c r="O96">
        <v>101.31</v>
      </c>
      <c r="P96">
        <v>5.45</v>
      </c>
      <c r="Q96">
        <v>33.94</v>
      </c>
      <c r="R96" s="93">
        <v>0</v>
      </c>
      <c r="S96" s="93">
        <v>0</v>
      </c>
      <c r="T96" s="93">
        <v>0</v>
      </c>
      <c r="U96">
        <v>5.84</v>
      </c>
      <c r="V96">
        <v>0</v>
      </c>
      <c r="W96">
        <v>6.04</v>
      </c>
      <c r="X96">
        <v>61.1</v>
      </c>
      <c r="Y96">
        <v>20.36</v>
      </c>
      <c r="Z96">
        <v>20.37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16.12</v>
      </c>
      <c r="AH96">
        <v>45.52</v>
      </c>
      <c r="AI96">
        <v>45.52</v>
      </c>
    </row>
    <row r="97" spans="1:50">
      <c r="A97" t="s">
        <v>139</v>
      </c>
      <c r="B97" s="34">
        <v>261.72000000000003</v>
      </c>
      <c r="C97" s="34">
        <v>87.24</v>
      </c>
      <c r="D97" s="93">
        <f t="shared" si="1"/>
        <v>0</v>
      </c>
      <c r="E97" s="34">
        <v>3.39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115.73</v>
      </c>
      <c r="N97">
        <v>272.02</v>
      </c>
      <c r="O97">
        <v>101.31</v>
      </c>
      <c r="P97">
        <v>5.45</v>
      </c>
      <c r="Q97">
        <v>33.74</v>
      </c>
      <c r="R97" s="93">
        <v>0</v>
      </c>
      <c r="S97" s="93">
        <v>0</v>
      </c>
      <c r="T97" s="93">
        <v>0</v>
      </c>
      <c r="U97">
        <v>5.84</v>
      </c>
      <c r="V97">
        <v>0</v>
      </c>
      <c r="W97">
        <v>6.04</v>
      </c>
      <c r="X97">
        <v>60.46</v>
      </c>
      <c r="Y97">
        <v>20.149999999999999</v>
      </c>
      <c r="Z97">
        <v>20.149999999999999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16.100000000000001</v>
      </c>
      <c r="AH97">
        <v>46.33</v>
      </c>
      <c r="AI97">
        <v>46.33</v>
      </c>
    </row>
    <row r="98" spans="1:50">
      <c r="A98" t="s">
        <v>140</v>
      </c>
      <c r="B98" s="34">
        <v>261.72000000000003</v>
      </c>
      <c r="C98" s="34">
        <v>87.24</v>
      </c>
      <c r="D98" s="93">
        <f t="shared" si="1"/>
        <v>0</v>
      </c>
      <c r="E98" s="34">
        <v>3.39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115.73</v>
      </c>
      <c r="N98">
        <v>272.02</v>
      </c>
      <c r="O98">
        <v>101.31</v>
      </c>
      <c r="P98">
        <v>5.45</v>
      </c>
      <c r="Q98">
        <v>33.54</v>
      </c>
      <c r="R98" s="93">
        <v>0</v>
      </c>
      <c r="S98" s="93">
        <v>0</v>
      </c>
      <c r="T98" s="93">
        <v>0</v>
      </c>
      <c r="U98">
        <v>5.84</v>
      </c>
      <c r="V98">
        <v>0</v>
      </c>
      <c r="W98">
        <v>6.04</v>
      </c>
      <c r="X98">
        <v>59.65</v>
      </c>
      <c r="Y98">
        <v>19.88</v>
      </c>
      <c r="Z98">
        <v>19.88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16.09</v>
      </c>
      <c r="AH98">
        <v>46.99</v>
      </c>
      <c r="AI98">
        <v>46.99</v>
      </c>
    </row>
    <row r="99" spans="1:50">
      <c r="A99" t="s">
        <v>141</v>
      </c>
      <c r="B99" s="34">
        <f>SUM(B3:B98)/4000</f>
        <v>5.6980375000000087</v>
      </c>
      <c r="C99" s="34">
        <f t="shared" ref="C99:P99" si="2">SUM(C3:C98)/4000</f>
        <v>1.773084999999998</v>
      </c>
      <c r="D99" s="93">
        <f t="shared" ref="D99" si="3">SUM(D3:D98)/4000</f>
        <v>1.0810974999999998</v>
      </c>
      <c r="E99" s="34">
        <f>SUM(E3:E98)/4000</f>
        <v>6.0149999999999912E-2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9.4645000000000007E-2</v>
      </c>
      <c r="K99" s="37">
        <f t="shared" si="2"/>
        <v>9.4645000000000007E-2</v>
      </c>
      <c r="L99" s="37">
        <f t="shared" si="2"/>
        <v>9.7047500000000023E-2</v>
      </c>
      <c r="M99">
        <f t="shared" si="2"/>
        <v>2.6817874999999947</v>
      </c>
      <c r="N99">
        <f t="shared" si="2"/>
        <v>6.5284800000000089</v>
      </c>
      <c r="O99">
        <f t="shared" si="2"/>
        <v>2.1981425000000021</v>
      </c>
      <c r="P99">
        <f t="shared" si="2"/>
        <v>0.13356999999999999</v>
      </c>
      <c r="Q99">
        <f t="shared" ref="Q99:AF99" si="5">SUM(Q3:Q98)/4000</f>
        <v>0.86464750000000035</v>
      </c>
      <c r="R99" s="93">
        <f t="shared" si="5"/>
        <v>0.36836000000000008</v>
      </c>
      <c r="S99" s="93">
        <f t="shared" si="5"/>
        <v>0.34176000000000001</v>
      </c>
      <c r="T99" s="93">
        <f t="shared" si="5"/>
        <v>0.37097750000000024</v>
      </c>
      <c r="U99">
        <f t="shared" si="5"/>
        <v>0.14378999999999995</v>
      </c>
      <c r="V99">
        <f t="shared" si="5"/>
        <v>0.97965250000000015</v>
      </c>
      <c r="W99">
        <f t="shared" si="5"/>
        <v>0.14577000000000009</v>
      </c>
      <c r="X99">
        <f t="shared" si="5"/>
        <v>1.7647750000000006</v>
      </c>
      <c r="Y99">
        <f t="shared" si="5"/>
        <v>0.58825000000000038</v>
      </c>
      <c r="Z99">
        <f t="shared" si="5"/>
        <v>0.58826000000000001</v>
      </c>
      <c r="AA99">
        <f t="shared" si="5"/>
        <v>1.9671624999999999</v>
      </c>
      <c r="AB99">
        <f t="shared" si="5"/>
        <v>0.39342499999999986</v>
      </c>
      <c r="AC99">
        <f t="shared" si="5"/>
        <v>0.73533500000000007</v>
      </c>
      <c r="AD99">
        <f t="shared" si="5"/>
        <v>0.33802250000000017</v>
      </c>
      <c r="AE99">
        <f t="shared" si="5"/>
        <v>0.75353500000000018</v>
      </c>
      <c r="AF99">
        <f t="shared" si="5"/>
        <v>0.37672500000000003</v>
      </c>
      <c r="AG99">
        <f t="shared" ref="AG99:AM99" si="6">SUM(AG3:AG98)/4000</f>
        <v>0.55449500000000018</v>
      </c>
      <c r="AH99">
        <f t="shared" si="6"/>
        <v>1.2274274999999997</v>
      </c>
      <c r="AI99">
        <f t="shared" si="6"/>
        <v>1.2274274999999997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45084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4.8091559404453115</v>
      </c>
      <c r="E3">
        <v>0</v>
      </c>
      <c r="F3">
        <v>0</v>
      </c>
      <c r="G3">
        <v>8.9977499246879038</v>
      </c>
      <c r="H3">
        <v>0</v>
      </c>
      <c r="I3">
        <v>0</v>
      </c>
      <c r="J3">
        <v>9.3265501336159957</v>
      </c>
      <c r="K3">
        <v>513.65999908176423</v>
      </c>
      <c r="L3">
        <v>9.1282874871911446</v>
      </c>
      <c r="M3">
        <v>64.963251017061225</v>
      </c>
      <c r="N3">
        <v>53.200523742032274</v>
      </c>
      <c r="O3">
        <v>74.751074286224707</v>
      </c>
      <c r="P3">
        <v>28.7002411378181</v>
      </c>
      <c r="Q3">
        <v>9.207900808729466</v>
      </c>
      <c r="R3">
        <v>19.21082882128395</v>
      </c>
      <c r="S3">
        <v>11.884961954057193</v>
      </c>
      <c r="T3">
        <v>0.72899999999999998</v>
      </c>
      <c r="U3">
        <v>62.112069571563374</v>
      </c>
      <c r="V3">
        <v>7.9673913000000001</v>
      </c>
      <c r="W3">
        <v>19.195488403290145</v>
      </c>
      <c r="X3">
        <v>64.787941323206965</v>
      </c>
      <c r="Y3">
        <v>0</v>
      </c>
      <c r="Z3">
        <v>2.8783097999999998</v>
      </c>
      <c r="AA3">
        <v>18.513577979793247</v>
      </c>
      <c r="AB3">
        <v>19.470258505283525</v>
      </c>
      <c r="AC3">
        <v>14.124610071557475</v>
      </c>
      <c r="AD3">
        <v>4.4144551448036493</v>
      </c>
      <c r="AE3">
        <v>24.008369573977422</v>
      </c>
      <c r="AF3">
        <v>11.854251649504089</v>
      </c>
      <c r="AG3">
        <v>21.292226258547728</v>
      </c>
      <c r="AH3">
        <v>25.569139629000002</v>
      </c>
      <c r="AI3">
        <v>0</v>
      </c>
      <c r="AJ3">
        <v>0</v>
      </c>
      <c r="AK3">
        <v>27.69300400081552</v>
      </c>
      <c r="AL3">
        <v>39.877400000000002</v>
      </c>
      <c r="AM3">
        <v>7.646837357199173</v>
      </c>
      <c r="AN3">
        <v>3.0391509852020198E-2</v>
      </c>
      <c r="AO3">
        <v>0</v>
      </c>
      <c r="AP3">
        <v>0.22505361551338487</v>
      </c>
      <c r="AQ3">
        <v>18.564787480658737</v>
      </c>
      <c r="AR3">
        <v>23.275199999999995</v>
      </c>
      <c r="AS3">
        <v>15.869177995939257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1.3106754000000003</v>
      </c>
      <c r="AZ3">
        <v>0.54655200000000004</v>
      </c>
      <c r="BA3">
        <v>0.60986879999999999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1200.9334343694361</v>
      </c>
      <c r="DN3">
        <v>40.770702335981554</v>
      </c>
    </row>
    <row r="4" spans="1:118">
      <c r="A4" t="s">
        <v>46</v>
      </c>
      <c r="B4">
        <v>0</v>
      </c>
      <c r="C4">
        <v>0</v>
      </c>
      <c r="D4">
        <v>4.8091559404453115</v>
      </c>
      <c r="E4">
        <v>0</v>
      </c>
      <c r="F4">
        <v>0</v>
      </c>
      <c r="G4">
        <v>8.9977499246879038</v>
      </c>
      <c r="H4">
        <v>0</v>
      </c>
      <c r="I4">
        <v>0</v>
      </c>
      <c r="J4">
        <v>9.3265501336159957</v>
      </c>
      <c r="K4">
        <v>513.65999908176423</v>
      </c>
      <c r="L4">
        <v>9.1282874871911446</v>
      </c>
      <c r="M4">
        <v>64.963251017061225</v>
      </c>
      <c r="N4">
        <v>53.200523742032274</v>
      </c>
      <c r="O4">
        <v>74.751074286224707</v>
      </c>
      <c r="P4">
        <v>28.7002411378181</v>
      </c>
      <c r="Q4">
        <v>9.207900808729466</v>
      </c>
      <c r="R4">
        <v>19.21082882128395</v>
      </c>
      <c r="S4">
        <v>11.884961954057193</v>
      </c>
      <c r="T4">
        <v>0.72899999999999998</v>
      </c>
      <c r="U4">
        <v>62.112069571563374</v>
      </c>
      <c r="V4">
        <v>7.9673913000000001</v>
      </c>
      <c r="W4">
        <v>19.195488403290145</v>
      </c>
      <c r="X4">
        <v>64.787941323206965</v>
      </c>
      <c r="Y4">
        <v>0</v>
      </c>
      <c r="Z4">
        <v>2.8783097999999998</v>
      </c>
      <c r="AA4">
        <v>18.513577979793247</v>
      </c>
      <c r="AB4">
        <v>19.470258505283525</v>
      </c>
      <c r="AC4">
        <v>14.124610071557475</v>
      </c>
      <c r="AD4">
        <v>4.4144551448036493</v>
      </c>
      <c r="AE4">
        <v>24.008369573977422</v>
      </c>
      <c r="AF4">
        <v>11.854251649504089</v>
      </c>
      <c r="AG4">
        <v>21.292226258547728</v>
      </c>
      <c r="AH4">
        <v>25.569139629000002</v>
      </c>
      <c r="AI4">
        <v>0</v>
      </c>
      <c r="AJ4">
        <v>0</v>
      </c>
      <c r="AK4">
        <v>27.69300400081552</v>
      </c>
      <c r="AL4">
        <v>39.877400000000002</v>
      </c>
      <c r="AM4">
        <v>7.646837357199173</v>
      </c>
      <c r="AN4">
        <v>3.0391509852020198E-2</v>
      </c>
      <c r="AO4">
        <v>0</v>
      </c>
      <c r="AP4">
        <v>0.22505361551338487</v>
      </c>
      <c r="AQ4">
        <v>18.564787480658737</v>
      </c>
      <c r="AR4">
        <v>23.275199999999995</v>
      </c>
      <c r="AS4">
        <v>15.869177995939257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1.3106754000000003</v>
      </c>
      <c r="AZ4">
        <v>0.54655200000000004</v>
      </c>
      <c r="BA4">
        <v>0.60986879999999999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1200.9334343694361</v>
      </c>
      <c r="DN4">
        <v>40.770702335981554</v>
      </c>
    </row>
    <row r="5" spans="1:118">
      <c r="A5" t="s">
        <v>47</v>
      </c>
      <c r="B5">
        <v>0</v>
      </c>
      <c r="C5">
        <v>0</v>
      </c>
      <c r="D5">
        <v>4.8091559404453115</v>
      </c>
      <c r="E5">
        <v>0</v>
      </c>
      <c r="F5">
        <v>0</v>
      </c>
      <c r="G5">
        <v>8.9977499246879038</v>
      </c>
      <c r="H5">
        <v>0</v>
      </c>
      <c r="I5">
        <v>0</v>
      </c>
      <c r="J5">
        <v>9.3265501336159957</v>
      </c>
      <c r="K5">
        <v>513.65999908176423</v>
      </c>
      <c r="L5">
        <v>9.1282874871911446</v>
      </c>
      <c r="M5">
        <v>64.963251017061225</v>
      </c>
      <c r="N5">
        <v>53.200523742032274</v>
      </c>
      <c r="O5">
        <v>74.751074286224707</v>
      </c>
      <c r="P5">
        <v>28.7002411378181</v>
      </c>
      <c r="Q5">
        <v>9.207900808729466</v>
      </c>
      <c r="R5">
        <v>19.21082882128395</v>
      </c>
      <c r="S5">
        <v>11.884961954057193</v>
      </c>
      <c r="T5">
        <v>0.72899999999999998</v>
      </c>
      <c r="U5">
        <v>62.112069571563374</v>
      </c>
      <c r="V5">
        <v>7.9673913000000001</v>
      </c>
      <c r="W5">
        <v>19.195488403290145</v>
      </c>
      <c r="X5">
        <v>64.787941323206965</v>
      </c>
      <c r="Y5">
        <v>0</v>
      </c>
      <c r="Z5">
        <v>2.8783097999999998</v>
      </c>
      <c r="AA5">
        <v>12.318788766731522</v>
      </c>
      <c r="AB5">
        <v>19.470258505283525</v>
      </c>
      <c r="AC5">
        <v>14.124610071557475</v>
      </c>
      <c r="AD5">
        <v>4.4144551448036493</v>
      </c>
      <c r="AE5">
        <v>24.008369573977422</v>
      </c>
      <c r="AF5">
        <v>11.854251649504089</v>
      </c>
      <c r="AG5">
        <v>21.292226258547728</v>
      </c>
      <c r="AH5">
        <v>25.569139629000002</v>
      </c>
      <c r="AI5">
        <v>0</v>
      </c>
      <c r="AJ5">
        <v>0</v>
      </c>
      <c r="AK5">
        <v>27.69300400081552</v>
      </c>
      <c r="AL5">
        <v>63.37039</v>
      </c>
      <c r="AM5">
        <v>7.646837357199173</v>
      </c>
      <c r="AN5">
        <v>3.0391509852020198E-2</v>
      </c>
      <c r="AO5">
        <v>0</v>
      </c>
      <c r="AP5">
        <v>0.22505361551338487</v>
      </c>
      <c r="AQ5">
        <v>18.564787480658737</v>
      </c>
      <c r="AR5">
        <v>21.578049999999994</v>
      </c>
      <c r="AS5">
        <v>15.869177995939257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1.3106754000000003</v>
      </c>
      <c r="AZ5">
        <v>0.54655200000000004</v>
      </c>
      <c r="BA5">
        <v>0.60986879999999999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1216.022911899254</v>
      </c>
      <c r="DN5">
        <v>41.282275593101659</v>
      </c>
    </row>
    <row r="6" spans="1:118">
      <c r="A6" t="s">
        <v>48</v>
      </c>
      <c r="B6">
        <v>0</v>
      </c>
      <c r="C6">
        <v>0</v>
      </c>
      <c r="D6">
        <v>4.8091559404453115</v>
      </c>
      <c r="E6">
        <v>0</v>
      </c>
      <c r="F6">
        <v>0</v>
      </c>
      <c r="G6">
        <v>8.9977499246879038</v>
      </c>
      <c r="H6">
        <v>0</v>
      </c>
      <c r="I6">
        <v>0</v>
      </c>
      <c r="J6">
        <v>9.3265501336159957</v>
      </c>
      <c r="K6">
        <v>513.65999908176423</v>
      </c>
      <c r="L6">
        <v>9.1282874871911446</v>
      </c>
      <c r="M6">
        <v>64.963251017061225</v>
      </c>
      <c r="N6">
        <v>53.200523742032274</v>
      </c>
      <c r="O6">
        <v>74.751074286224707</v>
      </c>
      <c r="P6">
        <v>28.7002411378181</v>
      </c>
      <c r="Q6">
        <v>9.207900808729466</v>
      </c>
      <c r="R6">
        <v>19.21082882128395</v>
      </c>
      <c r="S6">
        <v>11.884961954057193</v>
      </c>
      <c r="T6">
        <v>0.72899999999999998</v>
      </c>
      <c r="U6">
        <v>62.112069571563374</v>
      </c>
      <c r="V6">
        <v>7.9673913000000001</v>
      </c>
      <c r="W6">
        <v>19.195488403290145</v>
      </c>
      <c r="X6">
        <v>64.787941323206965</v>
      </c>
      <c r="Y6">
        <v>0</v>
      </c>
      <c r="Z6">
        <v>2.8783097999999998</v>
      </c>
      <c r="AA6">
        <v>12.318788766731522</v>
      </c>
      <c r="AB6">
        <v>19.470258505283525</v>
      </c>
      <c r="AC6">
        <v>14.124610071557475</v>
      </c>
      <c r="AD6">
        <v>4.4144551448036493</v>
      </c>
      <c r="AE6">
        <v>24.008369573977422</v>
      </c>
      <c r="AF6">
        <v>11.854251649504089</v>
      </c>
      <c r="AG6">
        <v>21.292226258547728</v>
      </c>
      <c r="AH6">
        <v>25.569139629000002</v>
      </c>
      <c r="AI6">
        <v>0</v>
      </c>
      <c r="AJ6">
        <v>0</v>
      </c>
      <c r="AK6">
        <v>27.69300400081552</v>
      </c>
      <c r="AL6">
        <v>63.37039</v>
      </c>
      <c r="AM6">
        <v>7.646837357199173</v>
      </c>
      <c r="AN6">
        <v>3.0391509852020198E-2</v>
      </c>
      <c r="AO6">
        <v>0</v>
      </c>
      <c r="AP6">
        <v>0.22505361551338487</v>
      </c>
      <c r="AQ6">
        <v>18.564787480658737</v>
      </c>
      <c r="AR6">
        <v>21.578049999999994</v>
      </c>
      <c r="AS6">
        <v>15.869177995939257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1.3106754000000003</v>
      </c>
      <c r="AZ6">
        <v>0.54655200000000004</v>
      </c>
      <c r="BA6">
        <v>0.60986879999999999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1216.022911899254</v>
      </c>
      <c r="DN6">
        <v>41.282275593101659</v>
      </c>
    </row>
    <row r="7" spans="1:118">
      <c r="A7" t="s">
        <v>49</v>
      </c>
      <c r="B7">
        <v>0</v>
      </c>
      <c r="C7">
        <v>0</v>
      </c>
      <c r="D7">
        <v>4.8091559404453115</v>
      </c>
      <c r="E7">
        <v>0</v>
      </c>
      <c r="F7">
        <v>0</v>
      </c>
      <c r="G7">
        <v>8.9977499246879038</v>
      </c>
      <c r="H7">
        <v>0</v>
      </c>
      <c r="I7">
        <v>0</v>
      </c>
      <c r="J7">
        <v>9.3265501336159957</v>
      </c>
      <c r="K7">
        <v>466.14892682502233</v>
      </c>
      <c r="L7">
        <v>9.1282874871911446</v>
      </c>
      <c r="M7">
        <v>64.963251017061225</v>
      </c>
      <c r="N7">
        <v>53.200523742032274</v>
      </c>
      <c r="O7">
        <v>74.751074286224707</v>
      </c>
      <c r="P7">
        <v>28.7002411378181</v>
      </c>
      <c r="Q7">
        <v>9.207900808729466</v>
      </c>
      <c r="R7">
        <v>19.21082882128395</v>
      </c>
      <c r="S7">
        <v>11.884961954057193</v>
      </c>
      <c r="T7">
        <v>0.72899999999999998</v>
      </c>
      <c r="U7">
        <v>62.112069571563374</v>
      </c>
      <c r="V7">
        <v>7.9673913000000001</v>
      </c>
      <c r="W7">
        <v>19.195488403290145</v>
      </c>
      <c r="X7">
        <v>64.787941323206965</v>
      </c>
      <c r="Y7">
        <v>0</v>
      </c>
      <c r="Z7">
        <v>2.8783097999999998</v>
      </c>
      <c r="AA7">
        <v>12.318788766731522</v>
      </c>
      <c r="AB7">
        <v>19.470258505283525</v>
      </c>
      <c r="AC7">
        <v>14.124610071557475</v>
      </c>
      <c r="AD7">
        <v>4.4144551448036493</v>
      </c>
      <c r="AE7">
        <v>24.008369573977422</v>
      </c>
      <c r="AF7">
        <v>11.854251649504089</v>
      </c>
      <c r="AG7">
        <v>21.292226258547728</v>
      </c>
      <c r="AH7">
        <v>25.569139629000002</v>
      </c>
      <c r="AI7">
        <v>0</v>
      </c>
      <c r="AJ7">
        <v>0</v>
      </c>
      <c r="AK7">
        <v>27.69300400081552</v>
      </c>
      <c r="AL7">
        <v>63.37039</v>
      </c>
      <c r="AM7">
        <v>7.646837357199173</v>
      </c>
      <c r="AN7">
        <v>3.0391509852020198E-2</v>
      </c>
      <c r="AO7">
        <v>0</v>
      </c>
      <c r="AP7">
        <v>0.22505361551338487</v>
      </c>
      <c r="AQ7">
        <v>18.564787480658737</v>
      </c>
      <c r="AR7">
        <v>21.578049999999994</v>
      </c>
      <c r="AS7">
        <v>15.869177995939257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1.3106754000000003</v>
      </c>
      <c r="AZ7">
        <v>0</v>
      </c>
      <c r="BA7">
        <v>0.60986879999999999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1169.5415781967351</v>
      </c>
      <c r="DN7">
        <v>39.705985038878588</v>
      </c>
    </row>
    <row r="8" spans="1:118">
      <c r="A8" t="s">
        <v>50</v>
      </c>
      <c r="B8">
        <v>0</v>
      </c>
      <c r="C8">
        <v>0</v>
      </c>
      <c r="D8">
        <v>4.8091559404453115</v>
      </c>
      <c r="E8">
        <v>0</v>
      </c>
      <c r="F8">
        <v>0</v>
      </c>
      <c r="G8">
        <v>8.9977499246879038</v>
      </c>
      <c r="H8">
        <v>0</v>
      </c>
      <c r="I8">
        <v>0</v>
      </c>
      <c r="J8">
        <v>9.3265501336159957</v>
      </c>
      <c r="K8">
        <v>428.83249130291023</v>
      </c>
      <c r="L8">
        <v>9.1282874871911446</v>
      </c>
      <c r="M8">
        <v>64.963251017061225</v>
      </c>
      <c r="N8">
        <v>53.200523742032274</v>
      </c>
      <c r="O8">
        <v>74.751074286224707</v>
      </c>
      <c r="P8">
        <v>28.7002411378181</v>
      </c>
      <c r="Q8">
        <v>9.207900808729466</v>
      </c>
      <c r="R8">
        <v>19.21082882128395</v>
      </c>
      <c r="S8">
        <v>11.884961954057193</v>
      </c>
      <c r="T8">
        <v>0.72899999999999998</v>
      </c>
      <c r="U8">
        <v>62.112069571563374</v>
      </c>
      <c r="V8">
        <v>7.9673913000000001</v>
      </c>
      <c r="W8">
        <v>19.195488403290145</v>
      </c>
      <c r="X8">
        <v>64.787941323206965</v>
      </c>
      <c r="Y8">
        <v>0</v>
      </c>
      <c r="Z8">
        <v>2.8783097999999998</v>
      </c>
      <c r="AA8">
        <v>12.318788766731522</v>
      </c>
      <c r="AB8">
        <v>19.470258505283525</v>
      </c>
      <c r="AC8">
        <v>14.124610071557475</v>
      </c>
      <c r="AD8">
        <v>4.4144551448036493</v>
      </c>
      <c r="AE8">
        <v>24.008369573977422</v>
      </c>
      <c r="AF8">
        <v>11.854251649504089</v>
      </c>
      <c r="AG8">
        <v>21.292226258547728</v>
      </c>
      <c r="AH8">
        <v>25.569139629000002</v>
      </c>
      <c r="AI8">
        <v>0</v>
      </c>
      <c r="AJ8">
        <v>0</v>
      </c>
      <c r="AK8">
        <v>27.69300400081552</v>
      </c>
      <c r="AL8">
        <v>63.37039</v>
      </c>
      <c r="AM8">
        <v>7.646837357199173</v>
      </c>
      <c r="AN8">
        <v>3.0391509852020198E-2</v>
      </c>
      <c r="AO8">
        <v>0</v>
      </c>
      <c r="AP8">
        <v>0.22505361551338487</v>
      </c>
      <c r="AQ8">
        <v>18.564787480658737</v>
      </c>
      <c r="AR8">
        <v>21.578049999999994</v>
      </c>
      <c r="AS8">
        <v>15.869177995939257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1.3106754000000003</v>
      </c>
      <c r="AZ8">
        <v>0</v>
      </c>
      <c r="BA8">
        <v>0.60986879999999999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1133.4491217597486</v>
      </c>
      <c r="DN8">
        <v>38.482005953753308</v>
      </c>
    </row>
    <row r="9" spans="1:118">
      <c r="A9" t="s">
        <v>51</v>
      </c>
      <c r="B9">
        <v>0</v>
      </c>
      <c r="C9">
        <v>0</v>
      </c>
      <c r="D9">
        <v>4.8091559404453115</v>
      </c>
      <c r="E9">
        <v>0</v>
      </c>
      <c r="F9">
        <v>0</v>
      </c>
      <c r="G9">
        <v>8.9977499246879038</v>
      </c>
      <c r="H9">
        <v>0</v>
      </c>
      <c r="I9">
        <v>0</v>
      </c>
      <c r="J9">
        <v>9.3265501336159957</v>
      </c>
      <c r="K9">
        <v>391.51605578079818</v>
      </c>
      <c r="L9">
        <v>9.1282874871911446</v>
      </c>
      <c r="M9">
        <v>64.963251017061225</v>
      </c>
      <c r="N9">
        <v>53.200523742032274</v>
      </c>
      <c r="O9">
        <v>74.751074286224707</v>
      </c>
      <c r="P9">
        <v>28.7002411378181</v>
      </c>
      <c r="Q9">
        <v>9.207900808729466</v>
      </c>
      <c r="R9">
        <v>19.21082882128395</v>
      </c>
      <c r="S9">
        <v>11.884961954057193</v>
      </c>
      <c r="T9">
        <v>0.72899999999999998</v>
      </c>
      <c r="U9">
        <v>62.112069571563374</v>
      </c>
      <c r="V9">
        <v>7.9673913000000001</v>
      </c>
      <c r="W9">
        <v>19.195488403290145</v>
      </c>
      <c r="X9">
        <v>64.787941323206965</v>
      </c>
      <c r="Y9">
        <v>0</v>
      </c>
      <c r="Z9">
        <v>2.8783097999999998</v>
      </c>
      <c r="AA9">
        <v>12.318788766731522</v>
      </c>
      <c r="AB9">
        <v>19.470258505283525</v>
      </c>
      <c r="AC9">
        <v>14.124610071557475</v>
      </c>
      <c r="AD9">
        <v>4.4144551448036493</v>
      </c>
      <c r="AE9">
        <v>24.008369573977422</v>
      </c>
      <c r="AF9">
        <v>11.854251649504089</v>
      </c>
      <c r="AG9">
        <v>21.292226258547728</v>
      </c>
      <c r="AH9">
        <v>25.569139629000002</v>
      </c>
      <c r="AI9">
        <v>0</v>
      </c>
      <c r="AJ9">
        <v>0</v>
      </c>
      <c r="AK9">
        <v>27.69300400081552</v>
      </c>
      <c r="AL9">
        <v>63.37039</v>
      </c>
      <c r="AM9">
        <v>7.646837357199173</v>
      </c>
      <c r="AN9">
        <v>3.0391509852020198E-2</v>
      </c>
      <c r="AO9">
        <v>0</v>
      </c>
      <c r="AP9">
        <v>0.50637063490511602</v>
      </c>
      <c r="AQ9">
        <v>18.564787480658737</v>
      </c>
      <c r="AR9">
        <v>21.578049999999994</v>
      </c>
      <c r="AS9">
        <v>15.609027212160711</v>
      </c>
      <c r="AT9">
        <v>0</v>
      </c>
      <c r="AU9">
        <v>0</v>
      </c>
      <c r="AV9">
        <v>0</v>
      </c>
      <c r="AW9">
        <v>0</v>
      </c>
      <c r="AX9">
        <v>0</v>
      </c>
      <c r="AY9">
        <v>1.3106754000000003</v>
      </c>
      <c r="AZ9">
        <v>0</v>
      </c>
      <c r="BA9">
        <v>0.60986879999999999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1097.3771207336781</v>
      </c>
      <c r="DN9">
        <v>37.258737693324932</v>
      </c>
    </row>
    <row r="10" spans="1:118">
      <c r="A10" t="s">
        <v>52</v>
      </c>
      <c r="B10">
        <v>0</v>
      </c>
      <c r="C10">
        <v>0</v>
      </c>
      <c r="D10">
        <v>4.8091559404453115</v>
      </c>
      <c r="E10">
        <v>0</v>
      </c>
      <c r="F10">
        <v>0</v>
      </c>
      <c r="G10">
        <v>8.9977499246879038</v>
      </c>
      <c r="H10">
        <v>0</v>
      </c>
      <c r="I10">
        <v>0</v>
      </c>
      <c r="J10">
        <v>9.3265501336159957</v>
      </c>
      <c r="K10">
        <v>339.2730460498413</v>
      </c>
      <c r="L10">
        <v>9.1282874871911446</v>
      </c>
      <c r="M10">
        <v>64.963251017061225</v>
      </c>
      <c r="N10">
        <v>53.200523742032274</v>
      </c>
      <c r="O10">
        <v>74.751074286224707</v>
      </c>
      <c r="P10">
        <v>28.7002411378181</v>
      </c>
      <c r="Q10">
        <v>9.207900808729466</v>
      </c>
      <c r="R10">
        <v>19.21082882128395</v>
      </c>
      <c r="S10">
        <v>11.884961954057193</v>
      </c>
      <c r="T10">
        <v>0.72899999999999998</v>
      </c>
      <c r="U10">
        <v>62.112069571563374</v>
      </c>
      <c r="V10">
        <v>7.9673913000000001</v>
      </c>
      <c r="W10">
        <v>19.195488403290145</v>
      </c>
      <c r="X10">
        <v>64.787941323206965</v>
      </c>
      <c r="Y10">
        <v>0</v>
      </c>
      <c r="Z10">
        <v>2.8783097999999998</v>
      </c>
      <c r="AA10">
        <v>12.318788766731522</v>
      </c>
      <c r="AB10">
        <v>19.470258505283525</v>
      </c>
      <c r="AC10">
        <v>14.124610071557475</v>
      </c>
      <c r="AD10">
        <v>4.4144551448036493</v>
      </c>
      <c r="AE10">
        <v>24.008369573977422</v>
      </c>
      <c r="AF10">
        <v>11.854251649504089</v>
      </c>
      <c r="AG10">
        <v>21.292226258547728</v>
      </c>
      <c r="AH10">
        <v>25.569139629000002</v>
      </c>
      <c r="AI10">
        <v>0</v>
      </c>
      <c r="AJ10">
        <v>0</v>
      </c>
      <c r="AK10">
        <v>27.69300400081552</v>
      </c>
      <c r="AL10">
        <v>63.37039</v>
      </c>
      <c r="AM10">
        <v>7.646837357199173</v>
      </c>
      <c r="AN10">
        <v>3.0391509852020198E-2</v>
      </c>
      <c r="AO10">
        <v>0</v>
      </c>
      <c r="AP10">
        <v>0.50637063490511602</v>
      </c>
      <c r="AQ10">
        <v>18.564787480658737</v>
      </c>
      <c r="AR10">
        <v>21.578049999999994</v>
      </c>
      <c r="AS10">
        <v>15.609027212160711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1.3106754000000003</v>
      </c>
      <c r="AZ10">
        <v>0</v>
      </c>
      <c r="BA10">
        <v>0.60986879999999999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1046.8476817218966</v>
      </c>
      <c r="DN10">
        <v>35.545166974149538</v>
      </c>
    </row>
    <row r="11" spans="1:118">
      <c r="A11" t="s">
        <v>53</v>
      </c>
      <c r="B11">
        <v>0</v>
      </c>
      <c r="C11">
        <v>0</v>
      </c>
      <c r="D11">
        <v>7.7443178136073251E-2</v>
      </c>
      <c r="E11">
        <v>0</v>
      </c>
      <c r="F11">
        <v>0</v>
      </c>
      <c r="G11">
        <v>8.9977499246879038</v>
      </c>
      <c r="H11">
        <v>0</v>
      </c>
      <c r="I11">
        <v>0</v>
      </c>
      <c r="J11">
        <v>9.3265501336159957</v>
      </c>
      <c r="K11">
        <v>282.62004489947896</v>
      </c>
      <c r="L11">
        <v>9.000824147107668</v>
      </c>
      <c r="M11">
        <v>64.963251017061225</v>
      </c>
      <c r="N11">
        <v>53.200523742032274</v>
      </c>
      <c r="O11">
        <v>74.751074286224707</v>
      </c>
      <c r="P11">
        <v>28.700580702052186</v>
      </c>
      <c r="Q11">
        <v>5.4695504910118817</v>
      </c>
      <c r="R11">
        <v>19.21082882128395</v>
      </c>
      <c r="S11">
        <v>6.7303726487931321</v>
      </c>
      <c r="T11">
        <v>0.12570119999999996</v>
      </c>
      <c r="U11">
        <v>62.112069571563374</v>
      </c>
      <c r="V11">
        <v>7.9673913000000001</v>
      </c>
      <c r="W11">
        <v>19.195488403290145</v>
      </c>
      <c r="X11">
        <v>64.787941323206965</v>
      </c>
      <c r="Y11">
        <v>0</v>
      </c>
      <c r="Z11">
        <v>2.8783097999999998</v>
      </c>
      <c r="AA11">
        <v>12.318788766731522</v>
      </c>
      <c r="AB11">
        <v>19.470258505283525</v>
      </c>
      <c r="AC11">
        <v>14.124610071557475</v>
      </c>
      <c r="AD11">
        <v>4.4144551448036493</v>
      </c>
      <c r="AE11">
        <v>24.008369573977422</v>
      </c>
      <c r="AF11">
        <v>11.854251649504089</v>
      </c>
      <c r="AG11">
        <v>21.292226258547728</v>
      </c>
      <c r="AH11">
        <v>25.569139629000002</v>
      </c>
      <c r="AI11">
        <v>0</v>
      </c>
      <c r="AJ11">
        <v>0</v>
      </c>
      <c r="AK11">
        <v>27.69300400081552</v>
      </c>
      <c r="AL11">
        <v>49.846749999999993</v>
      </c>
      <c r="AM11">
        <v>7.646837357199173</v>
      </c>
      <c r="AN11">
        <v>3.0391509852020198E-2</v>
      </c>
      <c r="AO11">
        <v>0</v>
      </c>
      <c r="AP11">
        <v>0.50637063490511602</v>
      </c>
      <c r="AQ11">
        <v>18.564787480658737</v>
      </c>
      <c r="AR11">
        <v>23.275199999999995</v>
      </c>
      <c r="AS11">
        <v>15.609027212160711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1.3106754000000003</v>
      </c>
      <c r="AZ11">
        <v>0</v>
      </c>
      <c r="BA11">
        <v>0.60986879999999999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966.72898638766458</v>
      </c>
      <c r="DN11">
        <v>32.829296196878921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8.9977499246879038</v>
      </c>
      <c r="H12">
        <v>0</v>
      </c>
      <c r="I12">
        <v>0</v>
      </c>
      <c r="J12">
        <v>9.3265501336159957</v>
      </c>
      <c r="K12">
        <v>281.57342710074676</v>
      </c>
      <c r="L12">
        <v>9.000824147107668</v>
      </c>
      <c r="M12">
        <v>64.963251017061225</v>
      </c>
      <c r="N12">
        <v>53.200523742032274</v>
      </c>
      <c r="O12">
        <v>74.751074286224707</v>
      </c>
      <c r="P12">
        <v>28.700580702052186</v>
      </c>
      <c r="Q12">
        <v>5.4695504910118817</v>
      </c>
      <c r="R12">
        <v>19.21082882128395</v>
      </c>
      <c r="S12">
        <v>6.7303726487931321</v>
      </c>
      <c r="T12">
        <v>0.12570119999999996</v>
      </c>
      <c r="U12">
        <v>62.112069571563374</v>
      </c>
      <c r="V12">
        <v>7.9673913000000001</v>
      </c>
      <c r="W12">
        <v>19.195488403290145</v>
      </c>
      <c r="X12">
        <v>64.787941323206965</v>
      </c>
      <c r="Y12">
        <v>0</v>
      </c>
      <c r="Z12">
        <v>2.8783097999999998</v>
      </c>
      <c r="AA12">
        <v>12.318788766731522</v>
      </c>
      <c r="AB12">
        <v>19.470258505283525</v>
      </c>
      <c r="AC12">
        <v>14.124610071557475</v>
      </c>
      <c r="AD12">
        <v>4.4144551448036493</v>
      </c>
      <c r="AE12">
        <v>24.008369573977422</v>
      </c>
      <c r="AF12">
        <v>11.854251649504089</v>
      </c>
      <c r="AG12">
        <v>21.292226258547728</v>
      </c>
      <c r="AH12">
        <v>25.569139629000002</v>
      </c>
      <c r="AI12">
        <v>0</v>
      </c>
      <c r="AJ12">
        <v>0</v>
      </c>
      <c r="AK12">
        <v>27.69300400081552</v>
      </c>
      <c r="AL12">
        <v>49.846749999999993</v>
      </c>
      <c r="AM12">
        <v>7.646837357199173</v>
      </c>
      <c r="AN12">
        <v>3.0391509852020198E-2</v>
      </c>
      <c r="AO12">
        <v>0</v>
      </c>
      <c r="AP12">
        <v>0.50637063490511602</v>
      </c>
      <c r="AQ12">
        <v>18.564787480658737</v>
      </c>
      <c r="AR12">
        <v>23.275199999999995</v>
      </c>
      <c r="AS12">
        <v>15.609027212160711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1.3106754000000003</v>
      </c>
      <c r="AZ12">
        <v>0</v>
      </c>
      <c r="BA12">
        <v>0.60986879999999999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965.64179538336657</v>
      </c>
      <c r="DN12">
        <v>32.792426224308663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1.3173389736988192</v>
      </c>
      <c r="H13">
        <v>0</v>
      </c>
      <c r="I13">
        <v>0</v>
      </c>
      <c r="J13">
        <v>2.2206072857008334</v>
      </c>
      <c r="K13">
        <v>281.5791387543677</v>
      </c>
      <c r="L13">
        <v>9.000824147107668</v>
      </c>
      <c r="M13">
        <v>64.963251017061225</v>
      </c>
      <c r="N13">
        <v>53.200523742032274</v>
      </c>
      <c r="O13">
        <v>74.751074286224707</v>
      </c>
      <c r="P13">
        <v>28.700580702052186</v>
      </c>
      <c r="Q13">
        <v>5.4695504910118817</v>
      </c>
      <c r="R13">
        <v>19.21082882128395</v>
      </c>
      <c r="S13">
        <v>6.7303726487931321</v>
      </c>
      <c r="T13">
        <v>0.12570119999999996</v>
      </c>
      <c r="U13">
        <v>62.112069571563374</v>
      </c>
      <c r="V13">
        <v>7.9673913000000001</v>
      </c>
      <c r="W13">
        <v>19.195488403290145</v>
      </c>
      <c r="X13">
        <v>64.787941323206965</v>
      </c>
      <c r="Y13">
        <v>0</v>
      </c>
      <c r="Z13">
        <v>2.8783097999999998</v>
      </c>
      <c r="AA13">
        <v>12.318788766731522</v>
      </c>
      <c r="AB13">
        <v>19.470258505283525</v>
      </c>
      <c r="AC13">
        <v>14.124610071557475</v>
      </c>
      <c r="AD13">
        <v>4.4144551448036493</v>
      </c>
      <c r="AE13">
        <v>24.008369573977422</v>
      </c>
      <c r="AF13">
        <v>11.854251649504089</v>
      </c>
      <c r="AG13">
        <v>21.292226258547728</v>
      </c>
      <c r="AH13">
        <v>25.569139629000002</v>
      </c>
      <c r="AI13">
        <v>0</v>
      </c>
      <c r="AJ13">
        <v>0</v>
      </c>
      <c r="AK13">
        <v>27.69300400081552</v>
      </c>
      <c r="AL13">
        <v>49.846749999999993</v>
      </c>
      <c r="AM13">
        <v>7.646837357199173</v>
      </c>
      <c r="AN13">
        <v>3.0391509852020198E-2</v>
      </c>
      <c r="AO13">
        <v>0</v>
      </c>
      <c r="AP13">
        <v>0.50637063490511602</v>
      </c>
      <c r="AQ13">
        <v>18.564787480658737</v>
      </c>
      <c r="AR13">
        <v>23.275199999999995</v>
      </c>
      <c r="AS13">
        <v>15.609027212160711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1.3106754000000003</v>
      </c>
      <c r="AZ13">
        <v>0</v>
      </c>
      <c r="BA13">
        <v>0.60986879999999999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951.34623484164183</v>
      </c>
      <c r="DN13">
        <v>32.307344620750136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281.57342710074676</v>
      </c>
      <c r="L14">
        <v>9.000824147107668</v>
      </c>
      <c r="M14">
        <v>64.963251017061225</v>
      </c>
      <c r="N14">
        <v>53.200523742032274</v>
      </c>
      <c r="O14">
        <v>74.751074286224707</v>
      </c>
      <c r="P14">
        <v>28.700580702052186</v>
      </c>
      <c r="Q14">
        <v>5.4695504910118817</v>
      </c>
      <c r="R14">
        <v>19.21082882128395</v>
      </c>
      <c r="S14">
        <v>6.7303726487931321</v>
      </c>
      <c r="T14">
        <v>0.12570119999999996</v>
      </c>
      <c r="U14">
        <v>62.112069571563374</v>
      </c>
      <c r="V14">
        <v>7.9673913000000001</v>
      </c>
      <c r="W14">
        <v>19.195488403290145</v>
      </c>
      <c r="X14">
        <v>64.787941323206965</v>
      </c>
      <c r="Y14">
        <v>0</v>
      </c>
      <c r="Z14">
        <v>2.8783097999999998</v>
      </c>
      <c r="AA14">
        <v>12.318788766731522</v>
      </c>
      <c r="AB14">
        <v>19.470258505283525</v>
      </c>
      <c r="AC14">
        <v>14.124610071557475</v>
      </c>
      <c r="AD14">
        <v>4.4144551448036493</v>
      </c>
      <c r="AE14">
        <v>24.008369573977422</v>
      </c>
      <c r="AF14">
        <v>11.854251649504089</v>
      </c>
      <c r="AG14">
        <v>21.292226258547728</v>
      </c>
      <c r="AH14">
        <v>25.569139629000002</v>
      </c>
      <c r="AI14">
        <v>0</v>
      </c>
      <c r="AJ14">
        <v>0</v>
      </c>
      <c r="AK14">
        <v>27.69300400081552</v>
      </c>
      <c r="AL14">
        <v>49.846749999999993</v>
      </c>
      <c r="AM14">
        <v>7.646837357199173</v>
      </c>
      <c r="AN14">
        <v>3.0391509852020198E-2</v>
      </c>
      <c r="AO14">
        <v>0</v>
      </c>
      <c r="AP14">
        <v>0.50637063490511602</v>
      </c>
      <c r="AQ14">
        <v>18.564787480658737</v>
      </c>
      <c r="AR14">
        <v>23.275199999999995</v>
      </c>
      <c r="AS14">
        <v>15.609027212160711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1.3106754000000003</v>
      </c>
      <c r="AZ14">
        <v>0</v>
      </c>
      <c r="BA14">
        <v>0.60986879999999999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947.91889519267193</v>
      </c>
      <c r="DN14">
        <v>32.191026356699375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281.5791387543677</v>
      </c>
      <c r="L15">
        <v>9.000824147107668</v>
      </c>
      <c r="M15">
        <v>64.963251017061225</v>
      </c>
      <c r="N15">
        <v>53.200523742032274</v>
      </c>
      <c r="O15">
        <v>74.751074286224707</v>
      </c>
      <c r="P15">
        <v>28.700580702052186</v>
      </c>
      <c r="Q15">
        <v>5.4695504910118817</v>
      </c>
      <c r="R15">
        <v>19.21082882128395</v>
      </c>
      <c r="S15">
        <v>6.7303726487931321</v>
      </c>
      <c r="T15">
        <v>0.12570119999999996</v>
      </c>
      <c r="U15">
        <v>62.112069571563374</v>
      </c>
      <c r="V15">
        <v>7.9673913000000001</v>
      </c>
      <c r="W15">
        <v>19.195488403290145</v>
      </c>
      <c r="X15">
        <v>64.787941323206965</v>
      </c>
      <c r="Y15">
        <v>0</v>
      </c>
      <c r="Z15">
        <v>2.8783097999999998</v>
      </c>
      <c r="AA15">
        <v>12.318788766731522</v>
      </c>
      <c r="AB15">
        <v>19.470258505283525</v>
      </c>
      <c r="AC15">
        <v>14.124610071557475</v>
      </c>
      <c r="AD15">
        <v>4.4144551448036493</v>
      </c>
      <c r="AE15">
        <v>24.008369573977422</v>
      </c>
      <c r="AF15">
        <v>11.854251649504089</v>
      </c>
      <c r="AG15">
        <v>21.292226258547728</v>
      </c>
      <c r="AH15">
        <v>25.569139629000002</v>
      </c>
      <c r="AI15">
        <v>0</v>
      </c>
      <c r="AJ15">
        <v>0</v>
      </c>
      <c r="AK15">
        <v>27.69300400081552</v>
      </c>
      <c r="AL15">
        <v>59.209269999999997</v>
      </c>
      <c r="AM15">
        <v>7.646837357199173</v>
      </c>
      <c r="AN15">
        <v>3.0391509852020198E-2</v>
      </c>
      <c r="AO15">
        <v>0</v>
      </c>
      <c r="AP15">
        <v>0.50637063490511602</v>
      </c>
      <c r="AQ15">
        <v>18.564787480658737</v>
      </c>
      <c r="AR15">
        <v>21.578049999999994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1.3106754000000003</v>
      </c>
      <c r="AZ15">
        <v>0</v>
      </c>
      <c r="BA15">
        <v>0.60986879999999999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955.33836564363833</v>
      </c>
      <c r="DN15">
        <v>32.442637559353798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281.57342710074676</v>
      </c>
      <c r="L16">
        <v>9.000824147107668</v>
      </c>
      <c r="M16">
        <v>64.963251017061225</v>
      </c>
      <c r="N16">
        <v>53.200523742032274</v>
      </c>
      <c r="O16">
        <v>74.751074286224707</v>
      </c>
      <c r="P16">
        <v>28.700580702052186</v>
      </c>
      <c r="Q16">
        <v>5.4695504910118817</v>
      </c>
      <c r="R16">
        <v>19.21082882128395</v>
      </c>
      <c r="S16">
        <v>6.7303726487931321</v>
      </c>
      <c r="T16">
        <v>0.12570119999999996</v>
      </c>
      <c r="U16">
        <v>62.112069571563374</v>
      </c>
      <c r="V16">
        <v>7.9673913000000001</v>
      </c>
      <c r="W16">
        <v>19.195488403290145</v>
      </c>
      <c r="X16">
        <v>64.787941323206965</v>
      </c>
      <c r="Y16">
        <v>0</v>
      </c>
      <c r="Z16">
        <v>2.8783097999999998</v>
      </c>
      <c r="AA16">
        <v>12.318788766731522</v>
      </c>
      <c r="AB16">
        <v>19.470258505283525</v>
      </c>
      <c r="AC16">
        <v>14.124610071557475</v>
      </c>
      <c r="AD16">
        <v>4.4144551448036493</v>
      </c>
      <c r="AE16">
        <v>24.008369573977422</v>
      </c>
      <c r="AF16">
        <v>11.854251649504089</v>
      </c>
      <c r="AG16">
        <v>21.292226258547728</v>
      </c>
      <c r="AH16">
        <v>25.569139629000002</v>
      </c>
      <c r="AI16">
        <v>0</v>
      </c>
      <c r="AJ16">
        <v>0</v>
      </c>
      <c r="AK16">
        <v>27.69300400081552</v>
      </c>
      <c r="AL16">
        <v>59.209269999999997</v>
      </c>
      <c r="AM16">
        <v>7.646837357199173</v>
      </c>
      <c r="AN16">
        <v>3.0391509852020198E-2</v>
      </c>
      <c r="AO16">
        <v>0</v>
      </c>
      <c r="AP16">
        <v>0.50637063490511602</v>
      </c>
      <c r="AQ16">
        <v>18.564787480658737</v>
      </c>
      <c r="AR16">
        <v>21.578049999999994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1.3106754000000003</v>
      </c>
      <c r="AZ16">
        <v>0</v>
      </c>
      <c r="BA16">
        <v>0.60986879999999999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955.33284131852361</v>
      </c>
      <c r="DN16">
        <v>32.442450230847513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281.5791387543677</v>
      </c>
      <c r="L17">
        <v>9.000824147107668</v>
      </c>
      <c r="M17">
        <v>64.963251017061225</v>
      </c>
      <c r="N17">
        <v>53.200523742032274</v>
      </c>
      <c r="O17">
        <v>74.751074286224707</v>
      </c>
      <c r="P17">
        <v>28.700580702052186</v>
      </c>
      <c r="Q17">
        <v>5.4695504910118817</v>
      </c>
      <c r="R17">
        <v>15.340194884561335</v>
      </c>
      <c r="S17">
        <v>6.7303726487931321</v>
      </c>
      <c r="T17">
        <v>0.1925721</v>
      </c>
      <c r="U17">
        <v>62.112069571563374</v>
      </c>
      <c r="V17">
        <v>7.9673913000000001</v>
      </c>
      <c r="W17">
        <v>19.195488403290145</v>
      </c>
      <c r="X17">
        <v>64.787941323206965</v>
      </c>
      <c r="Y17">
        <v>0</v>
      </c>
      <c r="Z17">
        <v>5.7566195999999996</v>
      </c>
      <c r="AA17">
        <v>12.318788766731522</v>
      </c>
      <c r="AB17">
        <v>19.470258505283525</v>
      </c>
      <c r="AC17">
        <v>14.124610071557475</v>
      </c>
      <c r="AD17">
        <v>4.4144551448036493</v>
      </c>
      <c r="AE17">
        <v>24.008369573977422</v>
      </c>
      <c r="AF17">
        <v>11.854251649504089</v>
      </c>
      <c r="AG17">
        <v>29.149136209503805</v>
      </c>
      <c r="AH17">
        <v>25.569139629000002</v>
      </c>
      <c r="AI17">
        <v>0</v>
      </c>
      <c r="AJ17">
        <v>0</v>
      </c>
      <c r="AK17">
        <v>27.69300400081552</v>
      </c>
      <c r="AL17">
        <v>59.209269999999997</v>
      </c>
      <c r="AM17">
        <v>7.646837357199173</v>
      </c>
      <c r="AN17">
        <v>3.0391509852020198E-2</v>
      </c>
      <c r="AO17">
        <v>0</v>
      </c>
      <c r="AP17">
        <v>0.50637063490511602</v>
      </c>
      <c r="AQ17">
        <v>18.564787480658737</v>
      </c>
      <c r="AR17">
        <v>21.578049999999994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1.3106754000000003</v>
      </c>
      <c r="AZ17">
        <v>0</v>
      </c>
      <c r="BA17">
        <v>0.60986879999999999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962.04247127697749</v>
      </c>
      <c r="DN17">
        <v>32.66998864024815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281.57342710074676</v>
      </c>
      <c r="L18">
        <v>9.000824147107668</v>
      </c>
      <c r="M18">
        <v>64.963251017061225</v>
      </c>
      <c r="N18">
        <v>53.200523742032274</v>
      </c>
      <c r="O18">
        <v>74.751074286224707</v>
      </c>
      <c r="P18">
        <v>28.700580702052186</v>
      </c>
      <c r="Q18">
        <v>5.4695504910118817</v>
      </c>
      <c r="R18">
        <v>13.315581030523951</v>
      </c>
      <c r="S18">
        <v>6.7303726487931321</v>
      </c>
      <c r="T18">
        <v>0.1925721</v>
      </c>
      <c r="U18">
        <v>62.112069571563374</v>
      </c>
      <c r="V18">
        <v>7.9673913000000001</v>
      </c>
      <c r="W18">
        <v>19.195488403290145</v>
      </c>
      <c r="X18">
        <v>64.787941323206965</v>
      </c>
      <c r="Y18">
        <v>0</v>
      </c>
      <c r="Z18">
        <v>5.7566195999999996</v>
      </c>
      <c r="AA18">
        <v>12.318788766731522</v>
      </c>
      <c r="AB18">
        <v>19.470258505283525</v>
      </c>
      <c r="AC18">
        <v>14.124610071557475</v>
      </c>
      <c r="AD18">
        <v>4.4144551448036493</v>
      </c>
      <c r="AE18">
        <v>24.008369573977422</v>
      </c>
      <c r="AF18">
        <v>5.9271258247520446</v>
      </c>
      <c r="AG18">
        <v>29.149136209503805</v>
      </c>
      <c r="AH18">
        <v>25.569139629000002</v>
      </c>
      <c r="AI18">
        <v>0</v>
      </c>
      <c r="AJ18">
        <v>0</v>
      </c>
      <c r="AK18">
        <v>27.69300400081552</v>
      </c>
      <c r="AL18">
        <v>59.209269999999997</v>
      </c>
      <c r="AM18">
        <v>7.646837357199173</v>
      </c>
      <c r="AN18">
        <v>3.0391509852020198E-2</v>
      </c>
      <c r="AO18">
        <v>0</v>
      </c>
      <c r="AP18">
        <v>0.50637063490511602</v>
      </c>
      <c r="AQ18">
        <v>18.564787480658737</v>
      </c>
      <c r="AR18">
        <v>21.578049999999994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1.3106754000000003</v>
      </c>
      <c r="AZ18">
        <v>0</v>
      </c>
      <c r="BA18">
        <v>0.60986879999999999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954.34602430450968</v>
      </c>
      <c r="DN18">
        <v>32.408984280305418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281.5791387543677</v>
      </c>
      <c r="L19">
        <v>9.000824147107668</v>
      </c>
      <c r="M19">
        <v>64.963251017061225</v>
      </c>
      <c r="N19">
        <v>53.200523742032274</v>
      </c>
      <c r="O19">
        <v>74.751074286224707</v>
      </c>
      <c r="P19">
        <v>28.700580702052186</v>
      </c>
      <c r="Q19">
        <v>5.4695504910118817</v>
      </c>
      <c r="R19">
        <v>13.315581030523951</v>
      </c>
      <c r="S19">
        <v>6.7303726487931321</v>
      </c>
      <c r="T19">
        <v>0.1925721</v>
      </c>
      <c r="U19">
        <v>62.112069571563374</v>
      </c>
      <c r="V19">
        <v>5.346398848920864</v>
      </c>
      <c r="W19">
        <v>12.959721731916545</v>
      </c>
      <c r="X19">
        <v>42.921431939368901</v>
      </c>
      <c r="Y19">
        <v>0</v>
      </c>
      <c r="Z19">
        <v>5.7566195999999996</v>
      </c>
      <c r="AA19">
        <v>12.318788766731522</v>
      </c>
      <c r="AB19">
        <v>19.470258505283525</v>
      </c>
      <c r="AC19">
        <v>14.124610071557475</v>
      </c>
      <c r="AD19">
        <v>4.4144551448036493</v>
      </c>
      <c r="AE19">
        <v>24.008369573977422</v>
      </c>
      <c r="AF19">
        <v>5.9271258247520446</v>
      </c>
      <c r="AG19">
        <v>29.149136209503805</v>
      </c>
      <c r="AH19">
        <v>25.569139629000002</v>
      </c>
      <c r="AI19">
        <v>0</v>
      </c>
      <c r="AJ19">
        <v>0</v>
      </c>
      <c r="AK19">
        <v>27.69300400081552</v>
      </c>
      <c r="AL19">
        <v>59.209269999999997</v>
      </c>
      <c r="AM19">
        <v>7.646837357199173</v>
      </c>
      <c r="AN19">
        <v>3.0391509852020198E-2</v>
      </c>
      <c r="AO19">
        <v>0</v>
      </c>
      <c r="AP19">
        <v>0.50637063490511602</v>
      </c>
      <c r="AQ19">
        <v>18.564787480658737</v>
      </c>
      <c r="AR19">
        <v>21.578049999999994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1.3106754000000003</v>
      </c>
      <c r="AZ19">
        <v>0</v>
      </c>
      <c r="BA19">
        <v>0.60986879999999999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924.63660398445199</v>
      </c>
      <c r="DN19">
        <v>31.400847747693316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281.57342710074676</v>
      </c>
      <c r="L20">
        <v>9.000824147107668</v>
      </c>
      <c r="M20">
        <v>64.963251017061225</v>
      </c>
      <c r="N20">
        <v>53.200523742032274</v>
      </c>
      <c r="O20">
        <v>74.751074286224707</v>
      </c>
      <c r="P20">
        <v>28.700580702052186</v>
      </c>
      <c r="Q20">
        <v>5.4695504910118817</v>
      </c>
      <c r="R20">
        <v>13.315581030523951</v>
      </c>
      <c r="S20">
        <v>6.7303726487931321</v>
      </c>
      <c r="T20">
        <v>0.1925721</v>
      </c>
      <c r="U20">
        <v>62.112069571563374</v>
      </c>
      <c r="V20">
        <v>5.346398848920864</v>
      </c>
      <c r="W20">
        <v>12.959721731916545</v>
      </c>
      <c r="X20">
        <v>42.921431939368901</v>
      </c>
      <c r="Y20">
        <v>0</v>
      </c>
      <c r="Z20">
        <v>5.7566195999999996</v>
      </c>
      <c r="AA20">
        <v>12.318788766731522</v>
      </c>
      <c r="AB20">
        <v>19.470258505283525</v>
      </c>
      <c r="AC20">
        <v>14.124610071557475</v>
      </c>
      <c r="AD20">
        <v>4.4144551448036493</v>
      </c>
      <c r="AE20">
        <v>24.008369573977422</v>
      </c>
      <c r="AF20">
        <v>5.9271258247520446</v>
      </c>
      <c r="AG20">
        <v>29.149136209503805</v>
      </c>
      <c r="AH20">
        <v>25.569139629000002</v>
      </c>
      <c r="AI20">
        <v>0</v>
      </c>
      <c r="AJ20">
        <v>0</v>
      </c>
      <c r="AK20">
        <v>27.69300400081552</v>
      </c>
      <c r="AL20">
        <v>59.209269999999997</v>
      </c>
      <c r="AM20">
        <v>7.646837357199173</v>
      </c>
      <c r="AN20">
        <v>3.0391509852020198E-2</v>
      </c>
      <c r="AO20">
        <v>0</v>
      </c>
      <c r="AP20">
        <v>0.50637063490511602</v>
      </c>
      <c r="AQ20">
        <v>12.376524516047596</v>
      </c>
      <c r="AR20">
        <v>21.578049999999994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1.3106754000000003</v>
      </c>
      <c r="AZ20">
        <v>0</v>
      </c>
      <c r="BA20">
        <v>0.60986879999999999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918.64579168096168</v>
      </c>
      <c r="DN20">
        <v>31.197685432951406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281.67804596671908</v>
      </c>
      <c r="L21">
        <v>9.000824147107668</v>
      </c>
      <c r="M21">
        <v>64.963251017061225</v>
      </c>
      <c r="N21">
        <v>53.200523742032274</v>
      </c>
      <c r="O21">
        <v>74.751074286224707</v>
      </c>
      <c r="P21">
        <v>28.700580702052186</v>
      </c>
      <c r="Q21">
        <v>5.4695504910118817</v>
      </c>
      <c r="R21">
        <v>13.315581030523951</v>
      </c>
      <c r="S21">
        <v>6.7303726487931321</v>
      </c>
      <c r="T21">
        <v>0.25245000000000001</v>
      </c>
      <c r="U21">
        <v>62.112069571563374</v>
      </c>
      <c r="V21">
        <v>5.346398848920864</v>
      </c>
      <c r="W21">
        <v>12.959721731916545</v>
      </c>
      <c r="X21">
        <v>42.921431939368901</v>
      </c>
      <c r="Y21">
        <v>0</v>
      </c>
      <c r="Z21">
        <v>5.7566195999999996</v>
      </c>
      <c r="AA21">
        <v>12.318788766731522</v>
      </c>
      <c r="AB21">
        <v>19.470258505283525</v>
      </c>
      <c r="AC21">
        <v>14.124610071557475</v>
      </c>
      <c r="AD21">
        <v>4.4144551448036493</v>
      </c>
      <c r="AE21">
        <v>24.008369573977422</v>
      </c>
      <c r="AF21">
        <v>5.9271258247520446</v>
      </c>
      <c r="AG21">
        <v>29.149136209503805</v>
      </c>
      <c r="AH21">
        <v>25.569139629000002</v>
      </c>
      <c r="AI21">
        <v>1.5466906714819202</v>
      </c>
      <c r="AJ21">
        <v>0</v>
      </c>
      <c r="AK21">
        <v>27.69300400081552</v>
      </c>
      <c r="AL21">
        <v>59.209269999999997</v>
      </c>
      <c r="AM21">
        <v>7.646837357199173</v>
      </c>
      <c r="AN21">
        <v>3.0391509852020198E-2</v>
      </c>
      <c r="AO21">
        <v>0</v>
      </c>
      <c r="AP21">
        <v>0.50637063490511602</v>
      </c>
      <c r="AQ21">
        <v>0</v>
      </c>
      <c r="AR21">
        <v>21.578049999999994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1.3106754000000003</v>
      </c>
      <c r="AZ21">
        <v>0.54655200000000004</v>
      </c>
      <c r="BA21">
        <v>0.60986879999999999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908.85890263466672</v>
      </c>
      <c r="DN21">
        <v>30.865789400653103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281.67242237988592</v>
      </c>
      <c r="L22">
        <v>9.000824147107668</v>
      </c>
      <c r="M22">
        <v>64.963251017061225</v>
      </c>
      <c r="N22">
        <v>53.200523742032274</v>
      </c>
      <c r="O22">
        <v>74.751074286224707</v>
      </c>
      <c r="P22">
        <v>28.700580702052186</v>
      </c>
      <c r="Q22">
        <v>5.4695504910118817</v>
      </c>
      <c r="R22">
        <v>13.315581030523951</v>
      </c>
      <c r="S22">
        <v>6.7303726487931321</v>
      </c>
      <c r="T22">
        <v>0.25245000000000001</v>
      </c>
      <c r="U22">
        <v>62.112069571563374</v>
      </c>
      <c r="V22">
        <v>5.346398848920864</v>
      </c>
      <c r="W22">
        <v>12.959721731916545</v>
      </c>
      <c r="X22">
        <v>42.921431939368901</v>
      </c>
      <c r="Y22">
        <v>0</v>
      </c>
      <c r="Z22">
        <v>5.7566195999999996</v>
      </c>
      <c r="AA22">
        <v>12.318788766731522</v>
      </c>
      <c r="AB22">
        <v>19.470258505283525</v>
      </c>
      <c r="AC22">
        <v>14.124610071557475</v>
      </c>
      <c r="AD22">
        <v>4.4144551448036493</v>
      </c>
      <c r="AE22">
        <v>24.008369573977422</v>
      </c>
      <c r="AF22">
        <v>5.9271258247520446</v>
      </c>
      <c r="AG22">
        <v>29.149136209503805</v>
      </c>
      <c r="AH22">
        <v>25.569139629000002</v>
      </c>
      <c r="AI22">
        <v>2.4747046123951786</v>
      </c>
      <c r="AJ22">
        <v>0</v>
      </c>
      <c r="AK22">
        <v>27.69300400081552</v>
      </c>
      <c r="AL22">
        <v>59.209269999999997</v>
      </c>
      <c r="AM22">
        <v>7.646837357199173</v>
      </c>
      <c r="AN22">
        <v>3.0391509852020198E-2</v>
      </c>
      <c r="AO22">
        <v>0</v>
      </c>
      <c r="AP22">
        <v>0.50637063490511602</v>
      </c>
      <c r="AQ22">
        <v>0</v>
      </c>
      <c r="AR22">
        <v>21.578049999999994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1.3106754000000003</v>
      </c>
      <c r="AZ22">
        <v>0.54655200000000004</v>
      </c>
      <c r="BA22">
        <v>0.60986879999999999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909.75103866427116</v>
      </c>
      <c r="DN22">
        <v>30.896043725128646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281.84294281731906</v>
      </c>
      <c r="L23">
        <v>9.000824147107668</v>
      </c>
      <c r="M23">
        <v>64.963251017061225</v>
      </c>
      <c r="N23">
        <v>53.200523742032274</v>
      </c>
      <c r="O23">
        <v>74.751074286224707</v>
      </c>
      <c r="P23">
        <v>28.700580702052186</v>
      </c>
      <c r="Q23">
        <v>5.4695504910118817</v>
      </c>
      <c r="R23">
        <v>13.315581030523951</v>
      </c>
      <c r="S23">
        <v>6.7303726487931321</v>
      </c>
      <c r="T23">
        <v>0.36489510000000003</v>
      </c>
      <c r="U23">
        <v>62.112069571563374</v>
      </c>
      <c r="V23">
        <v>5.346398848920864</v>
      </c>
      <c r="W23">
        <v>12.959721731916545</v>
      </c>
      <c r="X23">
        <v>42.921431939368901</v>
      </c>
      <c r="Y23">
        <v>0</v>
      </c>
      <c r="Z23">
        <v>5.7566195999999996</v>
      </c>
      <c r="AA23">
        <v>12.318788766731522</v>
      </c>
      <c r="AB23">
        <v>19.470258505283525</v>
      </c>
      <c r="AC23">
        <v>14.124610071557475</v>
      </c>
      <c r="AD23">
        <v>4.4144551448036493</v>
      </c>
      <c r="AE23">
        <v>24.008369573977422</v>
      </c>
      <c r="AF23">
        <v>0</v>
      </c>
      <c r="AG23">
        <v>29.149136209503805</v>
      </c>
      <c r="AH23">
        <v>25.569139629000002</v>
      </c>
      <c r="AI23">
        <v>4.9494087628144623</v>
      </c>
      <c r="AJ23">
        <v>0</v>
      </c>
      <c r="AK23">
        <v>27.69300400081552</v>
      </c>
      <c r="AL23">
        <v>59.209269999999997</v>
      </c>
      <c r="AM23">
        <v>7.646837357199173</v>
      </c>
      <c r="AN23">
        <v>3.0391509852020198E-2</v>
      </c>
      <c r="AO23">
        <v>0</v>
      </c>
      <c r="AP23">
        <v>0.78768765429684717</v>
      </c>
      <c r="AQ23">
        <v>0</v>
      </c>
      <c r="AR23">
        <v>21.578049999999994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1.3106754000000003</v>
      </c>
      <c r="AZ23">
        <v>0.54655200000000004</v>
      </c>
      <c r="BA23">
        <v>0.60986879999999999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906.95761343774143</v>
      </c>
      <c r="DN23">
        <v>30.80132983415054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281.83746625724183</v>
      </c>
      <c r="L24">
        <v>9.000824147107668</v>
      </c>
      <c r="M24">
        <v>64.963251017061225</v>
      </c>
      <c r="N24">
        <v>53.200523742032274</v>
      </c>
      <c r="O24">
        <v>74.751074286224707</v>
      </c>
      <c r="P24">
        <v>28.700580702052186</v>
      </c>
      <c r="Q24">
        <v>5.4695504910118817</v>
      </c>
      <c r="R24">
        <v>13.315581030523951</v>
      </c>
      <c r="S24">
        <v>6.7303726487931321</v>
      </c>
      <c r="T24">
        <v>0.36489510000000003</v>
      </c>
      <c r="U24">
        <v>62.112069571563374</v>
      </c>
      <c r="V24">
        <v>5.346398848920864</v>
      </c>
      <c r="W24">
        <v>12.959721731916545</v>
      </c>
      <c r="X24">
        <v>42.921431939368901</v>
      </c>
      <c r="Y24">
        <v>0</v>
      </c>
      <c r="Z24">
        <v>5.7566195999999996</v>
      </c>
      <c r="AA24">
        <v>12.318788766731522</v>
      </c>
      <c r="AB24">
        <v>19.470258505283525</v>
      </c>
      <c r="AC24">
        <v>14.124610071557475</v>
      </c>
      <c r="AD24">
        <v>4.4144551448036493</v>
      </c>
      <c r="AE24">
        <v>24.008369573977422</v>
      </c>
      <c r="AF24">
        <v>0</v>
      </c>
      <c r="AG24">
        <v>29.149136209503805</v>
      </c>
      <c r="AH24">
        <v>25.569139629000002</v>
      </c>
      <c r="AI24">
        <v>24.190236743056865</v>
      </c>
      <c r="AJ24">
        <v>0</v>
      </c>
      <c r="AK24">
        <v>27.69300400081552</v>
      </c>
      <c r="AL24">
        <v>59.209269999999997</v>
      </c>
      <c r="AM24">
        <v>7.646837357199173</v>
      </c>
      <c r="AN24">
        <v>3.0391509852020198E-2</v>
      </c>
      <c r="AO24">
        <v>0</v>
      </c>
      <c r="AP24">
        <v>0.78768765429684717</v>
      </c>
      <c r="AQ24">
        <v>0</v>
      </c>
      <c r="AR24">
        <v>21.578049999999994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1.3106754000000003</v>
      </c>
      <c r="AZ24">
        <v>0.80050589999999988</v>
      </c>
      <c r="BA24">
        <v>0.60986879999999999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925.80766911445369</v>
      </c>
      <c r="DN24">
        <v>31.440579477603322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281.74916661485196</v>
      </c>
      <c r="L25">
        <v>9.000824147107668</v>
      </c>
      <c r="M25">
        <v>64.963251017061225</v>
      </c>
      <c r="N25">
        <v>53.200523742032274</v>
      </c>
      <c r="O25">
        <v>74.751074286224707</v>
      </c>
      <c r="P25">
        <v>28.700580702052186</v>
      </c>
      <c r="Q25">
        <v>5.4695504910118817</v>
      </c>
      <c r="R25">
        <v>13.315581030523951</v>
      </c>
      <c r="S25">
        <v>6.7303726487931321</v>
      </c>
      <c r="T25">
        <v>0.36729989999999996</v>
      </c>
      <c r="U25">
        <v>62.112069571563374</v>
      </c>
      <c r="V25">
        <v>5.346398848920864</v>
      </c>
      <c r="W25">
        <v>12.959721731916545</v>
      </c>
      <c r="X25">
        <v>42.921431939368901</v>
      </c>
      <c r="Y25">
        <v>0</v>
      </c>
      <c r="Z25">
        <v>5.7566195999999996</v>
      </c>
      <c r="AA25">
        <v>12.318788766731522</v>
      </c>
      <c r="AB25">
        <v>19.470258505283525</v>
      </c>
      <c r="AC25">
        <v>14.124610071557475</v>
      </c>
      <c r="AD25">
        <v>4.4144551448036493</v>
      </c>
      <c r="AE25">
        <v>24.008369573977422</v>
      </c>
      <c r="AF25">
        <v>0</v>
      </c>
      <c r="AG25">
        <v>29.149136209503805</v>
      </c>
      <c r="AH25">
        <v>25.569139629000002</v>
      </c>
      <c r="AI25">
        <v>24.190236743056865</v>
      </c>
      <c r="AJ25">
        <v>0</v>
      </c>
      <c r="AK25">
        <v>27.69300400081552</v>
      </c>
      <c r="AL25">
        <v>59.209269999999997</v>
      </c>
      <c r="AM25">
        <v>7.646837357199173</v>
      </c>
      <c r="AN25">
        <v>3.0391509852020198E-2</v>
      </c>
      <c r="AO25">
        <v>0</v>
      </c>
      <c r="AP25">
        <v>0.78768765429684717</v>
      </c>
      <c r="AQ25">
        <v>0</v>
      </c>
      <c r="AR25">
        <v>23.275199999999995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1.3106754000000003</v>
      </c>
      <c r="AZ25">
        <v>1.0931040000000001</v>
      </c>
      <c r="BA25">
        <v>0.60986879999999999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927.64907520241252</v>
      </c>
      <c r="DN25">
        <v>31.503026647254913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281.74360571963052</v>
      </c>
      <c r="L26">
        <v>9.000824147107668</v>
      </c>
      <c r="M26">
        <v>64.963251017061225</v>
      </c>
      <c r="N26">
        <v>53.200523742032274</v>
      </c>
      <c r="O26">
        <v>74.751074286224707</v>
      </c>
      <c r="P26">
        <v>28.700580702052186</v>
      </c>
      <c r="Q26">
        <v>5.4695504910118817</v>
      </c>
      <c r="R26">
        <v>13.315581030523951</v>
      </c>
      <c r="S26">
        <v>6.7303726487931321</v>
      </c>
      <c r="T26">
        <v>0.36729989999999996</v>
      </c>
      <c r="U26">
        <v>62.112069571563374</v>
      </c>
      <c r="V26">
        <v>5.346398848920864</v>
      </c>
      <c r="W26">
        <v>12.959721731916545</v>
      </c>
      <c r="X26">
        <v>42.921431939368901</v>
      </c>
      <c r="Y26">
        <v>0</v>
      </c>
      <c r="Z26">
        <v>5.7566195999999996</v>
      </c>
      <c r="AA26">
        <v>12.318788766731522</v>
      </c>
      <c r="AB26">
        <v>19.470258505283525</v>
      </c>
      <c r="AC26">
        <v>14.124610071557475</v>
      </c>
      <c r="AD26">
        <v>4.4144551448036493</v>
      </c>
      <c r="AE26">
        <v>24.008369573977422</v>
      </c>
      <c r="AF26">
        <v>0</v>
      </c>
      <c r="AG26">
        <v>29.149136209503805</v>
      </c>
      <c r="AH26">
        <v>25.569139629000002</v>
      </c>
      <c r="AI26">
        <v>24.190236743056865</v>
      </c>
      <c r="AJ26">
        <v>0</v>
      </c>
      <c r="AK26">
        <v>27.69300400081552</v>
      </c>
      <c r="AL26">
        <v>59.209269999999997</v>
      </c>
      <c r="AM26">
        <v>7.646837357199173</v>
      </c>
      <c r="AN26">
        <v>3.0391509852020198E-2</v>
      </c>
      <c r="AO26">
        <v>0</v>
      </c>
      <c r="AP26">
        <v>0.78768765429684717</v>
      </c>
      <c r="AQ26">
        <v>0</v>
      </c>
      <c r="AR26">
        <v>23.275199999999995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1.3106754000000003</v>
      </c>
      <c r="AZ26">
        <v>1.0931040000000001</v>
      </c>
      <c r="BA26">
        <v>0.60986879999999999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927.64369641139649</v>
      </c>
      <c r="DN26">
        <v>31.502844543049619</v>
      </c>
    </row>
    <row r="27" spans="1:118">
      <c r="A27" t="s">
        <v>69</v>
      </c>
      <c r="B27">
        <v>0</v>
      </c>
      <c r="C27">
        <v>0</v>
      </c>
      <c r="D27">
        <v>9.3326397773072465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281.00112060204702</v>
      </c>
      <c r="L27">
        <v>9.000824147107668</v>
      </c>
      <c r="M27">
        <v>64.963251017061225</v>
      </c>
      <c r="N27">
        <v>53.200523742032274</v>
      </c>
      <c r="O27">
        <v>74.751074286224707</v>
      </c>
      <c r="P27">
        <v>28.700580702052186</v>
      </c>
      <c r="Q27">
        <v>5.3140911422896862</v>
      </c>
      <c r="R27">
        <v>13.315581030523951</v>
      </c>
      <c r="S27">
        <v>6.2523903473819589</v>
      </c>
      <c r="T27">
        <v>0.36729989999999996</v>
      </c>
      <c r="U27">
        <v>62.112069571563374</v>
      </c>
      <c r="V27">
        <v>5.346398848920864</v>
      </c>
      <c r="W27">
        <v>12.959721731916545</v>
      </c>
      <c r="X27">
        <v>42.921431939368901</v>
      </c>
      <c r="Y27">
        <v>0</v>
      </c>
      <c r="Z27">
        <v>8.6349293999999972</v>
      </c>
      <c r="AA27">
        <v>12.318788766731522</v>
      </c>
      <c r="AB27">
        <v>19.470258505283525</v>
      </c>
      <c r="AC27">
        <v>14.124610071557475</v>
      </c>
      <c r="AD27">
        <v>4.4144551448036493</v>
      </c>
      <c r="AE27">
        <v>24.008369573977422</v>
      </c>
      <c r="AF27">
        <v>0</v>
      </c>
      <c r="AG27">
        <v>29.149136209503805</v>
      </c>
      <c r="AH27">
        <v>25.569139629000002</v>
      </c>
      <c r="AI27">
        <v>24.190236743056865</v>
      </c>
      <c r="AJ27">
        <v>0</v>
      </c>
      <c r="AK27">
        <v>27.69300400081552</v>
      </c>
      <c r="AL27">
        <v>59.209269999999997</v>
      </c>
      <c r="AM27">
        <v>7.646837357199173</v>
      </c>
      <c r="AN27">
        <v>3.0391509852020198E-2</v>
      </c>
      <c r="AO27">
        <v>0</v>
      </c>
      <c r="AP27">
        <v>0.78768765429684717</v>
      </c>
      <c r="AQ27">
        <v>0</v>
      </c>
      <c r="AR27">
        <v>23.275199999999995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1.3106754000000003</v>
      </c>
      <c r="AZ27">
        <v>1.0931040000000001</v>
      </c>
      <c r="BA27">
        <v>0.60986879999999999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938.12322846833797</v>
      </c>
      <c r="DN27">
        <v>31.858335295698289</v>
      </c>
    </row>
    <row r="28" spans="1:118">
      <c r="A28" t="s">
        <v>70</v>
      </c>
      <c r="B28">
        <v>0</v>
      </c>
      <c r="C28">
        <v>0</v>
      </c>
      <c r="D28">
        <v>11.721036816684006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280.98944951367315</v>
      </c>
      <c r="L28">
        <v>7.7150062250852232</v>
      </c>
      <c r="M28">
        <v>64.963251017061225</v>
      </c>
      <c r="N28">
        <v>53.200523742032274</v>
      </c>
      <c r="O28">
        <v>74.751074286224707</v>
      </c>
      <c r="P28">
        <v>28.700580702052186</v>
      </c>
      <c r="Q28">
        <v>5.3140911422896862</v>
      </c>
      <c r="R28">
        <v>13.315581030523951</v>
      </c>
      <c r="S28">
        <v>6.2523903473819589</v>
      </c>
      <c r="T28">
        <v>0.36729989999999996</v>
      </c>
      <c r="U28">
        <v>62.112069571563374</v>
      </c>
      <c r="V28">
        <v>5.346398848920864</v>
      </c>
      <c r="W28">
        <v>12.959721731916545</v>
      </c>
      <c r="X28">
        <v>42.921431939368901</v>
      </c>
      <c r="Y28">
        <v>0</v>
      </c>
      <c r="Z28">
        <v>8.6349293999999972</v>
      </c>
      <c r="AA28">
        <v>12.318788766731522</v>
      </c>
      <c r="AB28">
        <v>19.470258505283525</v>
      </c>
      <c r="AC28">
        <v>14.124610071557475</v>
      </c>
      <c r="AD28">
        <v>8.8289107508083617</v>
      </c>
      <c r="AE28">
        <v>24.008369573977422</v>
      </c>
      <c r="AF28">
        <v>0</v>
      </c>
      <c r="AG28">
        <v>29.149136209503805</v>
      </c>
      <c r="AH28">
        <v>25.569139629000002</v>
      </c>
      <c r="AI28">
        <v>24.190236743056865</v>
      </c>
      <c r="AJ28">
        <v>0</v>
      </c>
      <c r="AK28">
        <v>27.69300400081552</v>
      </c>
      <c r="AL28">
        <v>59.209269999999997</v>
      </c>
      <c r="AM28">
        <v>7.646837357199173</v>
      </c>
      <c r="AN28">
        <v>3.0391509852020198E-2</v>
      </c>
      <c r="AO28">
        <v>0</v>
      </c>
      <c r="AP28">
        <v>0.78768765429684717</v>
      </c>
      <c r="AQ28">
        <v>0</v>
      </c>
      <c r="AR28">
        <v>23.275199999999995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1.3106754000000003</v>
      </c>
      <c r="AZ28">
        <v>1.0931040000000001</v>
      </c>
      <c r="BA28">
        <v>0.60986879999999999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943.4480154081316</v>
      </c>
      <c r="DN28">
        <v>32.03891199088995</v>
      </c>
    </row>
    <row r="29" spans="1:118">
      <c r="A29" t="s">
        <v>71</v>
      </c>
      <c r="B29">
        <v>0</v>
      </c>
      <c r="C29">
        <v>0</v>
      </c>
      <c r="D29">
        <v>16.669919639979192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281.00112060204702</v>
      </c>
      <c r="L29">
        <v>5.0640202081663697</v>
      </c>
      <c r="M29">
        <v>64.963251017061225</v>
      </c>
      <c r="N29">
        <v>53.200523742032274</v>
      </c>
      <c r="O29">
        <v>74.751074286224707</v>
      </c>
      <c r="P29">
        <v>28.700580702052186</v>
      </c>
      <c r="Q29">
        <v>5.3140911422896862</v>
      </c>
      <c r="R29">
        <v>13.315581030523951</v>
      </c>
      <c r="S29">
        <v>6.2523903473819589</v>
      </c>
      <c r="T29">
        <v>0.36729989999999996</v>
      </c>
      <c r="U29">
        <v>62.112069571563374</v>
      </c>
      <c r="V29">
        <v>5.346398848920864</v>
      </c>
      <c r="W29">
        <v>12.959721731916545</v>
      </c>
      <c r="X29">
        <v>42.921431939368901</v>
      </c>
      <c r="Y29">
        <v>0</v>
      </c>
      <c r="Z29">
        <v>8.6349293999999972</v>
      </c>
      <c r="AA29">
        <v>9.1610147448369634</v>
      </c>
      <c r="AB29">
        <v>19.470258505283525</v>
      </c>
      <c r="AC29">
        <v>14.124610071557475</v>
      </c>
      <c r="AD29">
        <v>8.8289107508083617</v>
      </c>
      <c r="AE29">
        <v>24.008369573977422</v>
      </c>
      <c r="AF29">
        <v>0</v>
      </c>
      <c r="AG29">
        <v>29.149136209503805</v>
      </c>
      <c r="AH29">
        <v>25.569139629000002</v>
      </c>
      <c r="AI29">
        <v>24.190236743056865</v>
      </c>
      <c r="AJ29">
        <v>0</v>
      </c>
      <c r="AK29">
        <v>27.69300400081552</v>
      </c>
      <c r="AL29">
        <v>59.209269999999997</v>
      </c>
      <c r="AM29">
        <v>7.646837357199173</v>
      </c>
      <c r="AN29">
        <v>3.0391509852020198E-2</v>
      </c>
      <c r="AO29">
        <v>0</v>
      </c>
      <c r="AP29">
        <v>0.78768765429684717</v>
      </c>
      <c r="AQ29">
        <v>0</v>
      </c>
      <c r="AR29">
        <v>21.578049999999994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1.3106754000000003</v>
      </c>
      <c r="AZ29">
        <v>1.639656</v>
      </c>
      <c r="BA29">
        <v>0.60986879999999999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941.51484559558844</v>
      </c>
      <c r="DN29">
        <v>31.97327767628855</v>
      </c>
    </row>
    <row r="30" spans="1:118">
      <c r="A30" t="s">
        <v>72</v>
      </c>
      <c r="B30">
        <v>0</v>
      </c>
      <c r="C30">
        <v>0</v>
      </c>
      <c r="D30">
        <v>16.669919639979192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280.98944951367315</v>
      </c>
      <c r="L30">
        <v>5.0640202081663697</v>
      </c>
      <c r="M30">
        <v>64.963251017061225</v>
      </c>
      <c r="N30">
        <v>53.200523742032274</v>
      </c>
      <c r="O30">
        <v>74.751074286224707</v>
      </c>
      <c r="P30">
        <v>28.700580702052186</v>
      </c>
      <c r="Q30">
        <v>5.3140911422896862</v>
      </c>
      <c r="R30">
        <v>13.315581030523951</v>
      </c>
      <c r="S30">
        <v>6.2523903473819589</v>
      </c>
      <c r="T30">
        <v>0.36729989999999996</v>
      </c>
      <c r="U30">
        <v>62.112069571563374</v>
      </c>
      <c r="V30">
        <v>5.346398848920864</v>
      </c>
      <c r="W30">
        <v>12.959721731916545</v>
      </c>
      <c r="X30">
        <v>42.921431939368901</v>
      </c>
      <c r="Y30">
        <v>0</v>
      </c>
      <c r="Z30">
        <v>8.6349293999999972</v>
      </c>
      <c r="AA30">
        <v>6.1420439766520554</v>
      </c>
      <c r="AB30">
        <v>19.470258505283525</v>
      </c>
      <c r="AC30">
        <v>14.124610071557475</v>
      </c>
      <c r="AD30">
        <v>8.8289107508083617</v>
      </c>
      <c r="AE30">
        <v>24.008369573977422</v>
      </c>
      <c r="AF30">
        <v>0</v>
      </c>
      <c r="AG30">
        <v>29.149136209503805</v>
      </c>
      <c r="AH30">
        <v>25.569139629000002</v>
      </c>
      <c r="AI30">
        <v>3.0933804190120529</v>
      </c>
      <c r="AJ30">
        <v>0</v>
      </c>
      <c r="AK30">
        <v>27.69300400081552</v>
      </c>
      <c r="AL30">
        <v>59.209269999999997</v>
      </c>
      <c r="AM30">
        <v>7.646837357199173</v>
      </c>
      <c r="AN30">
        <v>3.0391509852020198E-2</v>
      </c>
      <c r="AO30">
        <v>0</v>
      </c>
      <c r="AP30">
        <v>0.78768765429684717</v>
      </c>
      <c r="AQ30">
        <v>0</v>
      </c>
      <c r="AR30">
        <v>21.578049999999994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1.3106754000000003</v>
      </c>
      <c r="AZ30">
        <v>1.639656</v>
      </c>
      <c r="BA30">
        <v>0.60986879999999999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918.17879754666728</v>
      </c>
      <c r="DN30">
        <v>31.181827544606339</v>
      </c>
    </row>
    <row r="31" spans="1:118">
      <c r="A31" t="s">
        <v>73</v>
      </c>
      <c r="B31">
        <v>0</v>
      </c>
      <c r="C31">
        <v>0</v>
      </c>
      <c r="D31">
        <v>7.4439342033109916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281.00112060204702</v>
      </c>
      <c r="L31">
        <v>5.0640202081663697</v>
      </c>
      <c r="M31">
        <v>64.963251017061225</v>
      </c>
      <c r="N31">
        <v>53.200523742032274</v>
      </c>
      <c r="O31">
        <v>74.751074286224707</v>
      </c>
      <c r="P31">
        <v>29.949143627109407</v>
      </c>
      <c r="Q31">
        <v>5.1328842770371184</v>
      </c>
      <c r="R31">
        <v>13.30051358255297</v>
      </c>
      <c r="S31">
        <v>6.2523903473819589</v>
      </c>
      <c r="T31">
        <v>0.34148249999999997</v>
      </c>
      <c r="U31">
        <v>62.112069571563374</v>
      </c>
      <c r="V31">
        <v>5.346398848920864</v>
      </c>
      <c r="W31">
        <v>12.959721731916545</v>
      </c>
      <c r="X31">
        <v>42.921431939368901</v>
      </c>
      <c r="Y31">
        <v>0</v>
      </c>
      <c r="Z31">
        <v>5.7566195999999996</v>
      </c>
      <c r="AA31">
        <v>6.1420439766520554</v>
      </c>
      <c r="AB31">
        <v>19.470258505283525</v>
      </c>
      <c r="AC31">
        <v>9.4069168803281613</v>
      </c>
      <c r="AD31">
        <v>8.8289107508083617</v>
      </c>
      <c r="AE31">
        <v>24.008369573977422</v>
      </c>
      <c r="AF31">
        <v>0</v>
      </c>
      <c r="AG31">
        <v>29.149136209503805</v>
      </c>
      <c r="AH31">
        <v>25.569139629000002</v>
      </c>
      <c r="AI31">
        <v>1.7322931824790353</v>
      </c>
      <c r="AJ31">
        <v>0</v>
      </c>
      <c r="AK31">
        <v>27.69300400081552</v>
      </c>
      <c r="AL31">
        <v>59.209269999999997</v>
      </c>
      <c r="AM31">
        <v>7.646837357199173</v>
      </c>
      <c r="AN31">
        <v>3.0391509852020198E-2</v>
      </c>
      <c r="AO31">
        <v>0</v>
      </c>
      <c r="AP31">
        <v>0.78768765429684717</v>
      </c>
      <c r="AQ31">
        <v>0</v>
      </c>
      <c r="AR31">
        <v>23.275199999999995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1.3106754000000003</v>
      </c>
      <c r="AZ31">
        <v>1.639656</v>
      </c>
      <c r="BA31">
        <v>0.60986879999999999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903.23770237892563</v>
      </c>
      <c r="DN31">
        <v>30.675139348124798</v>
      </c>
    </row>
    <row r="32" spans="1:118">
      <c r="A32" t="s">
        <v>74</v>
      </c>
      <c r="B32">
        <v>0</v>
      </c>
      <c r="C32">
        <v>0</v>
      </c>
      <c r="D32">
        <v>0.21468291248529839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281.33542959194511</v>
      </c>
      <c r="L32">
        <v>5.0640202081663697</v>
      </c>
      <c r="M32">
        <v>64.963251017061225</v>
      </c>
      <c r="N32">
        <v>53.200523742032274</v>
      </c>
      <c r="O32">
        <v>74.751074286224707</v>
      </c>
      <c r="P32">
        <v>29.949143627109407</v>
      </c>
      <c r="Q32">
        <v>5.1335564027443263</v>
      </c>
      <c r="R32">
        <v>11.006401921661578</v>
      </c>
      <c r="S32">
        <v>6.2523903473819589</v>
      </c>
      <c r="T32">
        <v>0.34148249999999997</v>
      </c>
      <c r="U32">
        <v>62.112069571563374</v>
      </c>
      <c r="V32">
        <v>5.346398848920864</v>
      </c>
      <c r="W32">
        <v>12.959721731916545</v>
      </c>
      <c r="X32">
        <v>42.921431939368901</v>
      </c>
      <c r="Y32">
        <v>0</v>
      </c>
      <c r="Z32">
        <v>5.7566195999999996</v>
      </c>
      <c r="AA32">
        <v>6.1420439766520554</v>
      </c>
      <c r="AB32">
        <v>19.470258505283525</v>
      </c>
      <c r="AC32">
        <v>9.4069168803281613</v>
      </c>
      <c r="AD32">
        <v>8.8289107508083617</v>
      </c>
      <c r="AE32">
        <v>24.008369573977422</v>
      </c>
      <c r="AF32">
        <v>0</v>
      </c>
      <c r="AG32">
        <v>29.149136209503805</v>
      </c>
      <c r="AH32">
        <v>42.103849836399995</v>
      </c>
      <c r="AI32">
        <v>1.7322931824790353</v>
      </c>
      <c r="AJ32">
        <v>0</v>
      </c>
      <c r="AK32">
        <v>27.69300400081552</v>
      </c>
      <c r="AL32">
        <v>59.209269999999997</v>
      </c>
      <c r="AM32">
        <v>7.646837357199173</v>
      </c>
      <c r="AN32">
        <v>3.0391509852020198E-2</v>
      </c>
      <c r="AO32">
        <v>0</v>
      </c>
      <c r="AP32">
        <v>0.78768765429684717</v>
      </c>
      <c r="AQ32">
        <v>0</v>
      </c>
      <c r="AR32">
        <v>23.275199999999995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1.3106754000000003</v>
      </c>
      <c r="AZ32">
        <v>1.639656</v>
      </c>
      <c r="BA32">
        <v>1.0019267999999999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910.72226835818537</v>
      </c>
      <c r="DN32">
        <v>30.928959740153196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281.3460550737957</v>
      </c>
      <c r="L33">
        <v>5.0640202081663697</v>
      </c>
      <c r="M33">
        <v>64.963251017061225</v>
      </c>
      <c r="N33">
        <v>53.200523742032274</v>
      </c>
      <c r="O33">
        <v>74.751074286224707</v>
      </c>
      <c r="P33">
        <v>29.949143627109407</v>
      </c>
      <c r="Q33">
        <v>5.1335564027443263</v>
      </c>
      <c r="R33">
        <v>10.741820837501015</v>
      </c>
      <c r="S33">
        <v>6.2523903473819589</v>
      </c>
      <c r="T33">
        <v>0.33903359999999999</v>
      </c>
      <c r="U33">
        <v>62.112069571563374</v>
      </c>
      <c r="V33">
        <v>5.346398848920864</v>
      </c>
      <c r="W33">
        <v>12.959721731916545</v>
      </c>
      <c r="X33">
        <v>42.921431939368901</v>
      </c>
      <c r="Y33">
        <v>0</v>
      </c>
      <c r="Z33">
        <v>5.7566195999999996</v>
      </c>
      <c r="AA33">
        <v>6.1420439766520554</v>
      </c>
      <c r="AB33">
        <v>19.470258505283525</v>
      </c>
      <c r="AC33">
        <v>9.4069168803281613</v>
      </c>
      <c r="AD33">
        <v>8.8289107508083617</v>
      </c>
      <c r="AE33">
        <v>24.008369573977422</v>
      </c>
      <c r="AF33">
        <v>0</v>
      </c>
      <c r="AG33">
        <v>29.149136209503805</v>
      </c>
      <c r="AH33">
        <v>42.103849836399995</v>
      </c>
      <c r="AI33">
        <v>1.7322931824790353</v>
      </c>
      <c r="AJ33">
        <v>0</v>
      </c>
      <c r="AK33">
        <v>27.69300400081552</v>
      </c>
      <c r="AL33">
        <v>59.209269999999997</v>
      </c>
      <c r="AM33">
        <v>7.646837357199173</v>
      </c>
      <c r="AN33">
        <v>3.0391509852020198E-2</v>
      </c>
      <c r="AO33">
        <v>0</v>
      </c>
      <c r="AP33">
        <v>0.78768765429684717</v>
      </c>
      <c r="AQ33">
        <v>0</v>
      </c>
      <c r="AR33">
        <v>21.578049999999994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1.3106754000000003</v>
      </c>
      <c r="AZ33">
        <v>1.0931040000000001</v>
      </c>
      <c r="BA33">
        <v>1.0019267999999999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908.09652362040606</v>
      </c>
      <c r="DN33">
        <v>30.839915063137422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281.33542959194511</v>
      </c>
      <c r="L34">
        <v>5.0640202081663697</v>
      </c>
      <c r="M34">
        <v>64.963251017061225</v>
      </c>
      <c r="N34">
        <v>53.200523742032274</v>
      </c>
      <c r="O34">
        <v>74.751074286224707</v>
      </c>
      <c r="P34">
        <v>29.949143627109407</v>
      </c>
      <c r="Q34">
        <v>5.1335564027443263</v>
      </c>
      <c r="R34">
        <v>10.741820837501015</v>
      </c>
      <c r="S34">
        <v>6.2523903473819589</v>
      </c>
      <c r="T34">
        <v>0.33903359999999999</v>
      </c>
      <c r="U34">
        <v>62.112069571563374</v>
      </c>
      <c r="V34">
        <v>5.346398848920864</v>
      </c>
      <c r="W34">
        <v>12.959721731916545</v>
      </c>
      <c r="X34">
        <v>42.921431939368901</v>
      </c>
      <c r="Y34">
        <v>0</v>
      </c>
      <c r="Z34">
        <v>2.8783097999999998</v>
      </c>
      <c r="AA34">
        <v>6.1420439766520554</v>
      </c>
      <c r="AB34">
        <v>19.470258505283525</v>
      </c>
      <c r="AC34">
        <v>9.4069168803281613</v>
      </c>
      <c r="AD34">
        <v>8.8289107508083617</v>
      </c>
      <c r="AE34">
        <v>24.008369573977422</v>
      </c>
      <c r="AF34">
        <v>0</v>
      </c>
      <c r="AG34">
        <v>29.149136209503805</v>
      </c>
      <c r="AH34">
        <v>42.103849836399995</v>
      </c>
      <c r="AI34">
        <v>1.7322931824790353</v>
      </c>
      <c r="AJ34">
        <v>0</v>
      </c>
      <c r="AK34">
        <v>27.69300400081552</v>
      </c>
      <c r="AL34">
        <v>59.209269999999997</v>
      </c>
      <c r="AM34">
        <v>7.646837357199173</v>
      </c>
      <c r="AN34">
        <v>3.0391509852020198E-2</v>
      </c>
      <c r="AO34">
        <v>0</v>
      </c>
      <c r="AP34">
        <v>0.78768765429684717</v>
      </c>
      <c r="AQ34">
        <v>0</v>
      </c>
      <c r="AR34">
        <v>21.578049999999994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1.3106754000000003</v>
      </c>
      <c r="AZ34">
        <v>1.0931040000000001</v>
      </c>
      <c r="BA34">
        <v>1.0019267999999999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905.3023451544268</v>
      </c>
      <c r="DN34">
        <v>30.745158247266001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281.3460550737957</v>
      </c>
      <c r="L35">
        <v>5.0640202081663697</v>
      </c>
      <c r="M35">
        <v>64.963251017061225</v>
      </c>
      <c r="N35">
        <v>53.200523742032274</v>
      </c>
      <c r="O35">
        <v>74.751074286224707</v>
      </c>
      <c r="P35">
        <v>29.949143627109407</v>
      </c>
      <c r="Q35">
        <v>5.1335564027443263</v>
      </c>
      <c r="R35">
        <v>10.741820837501015</v>
      </c>
      <c r="S35">
        <v>6.2523903473819589</v>
      </c>
      <c r="T35">
        <v>0.33903359999999999</v>
      </c>
      <c r="U35">
        <v>62.112069571563374</v>
      </c>
      <c r="V35">
        <v>5.346398848920864</v>
      </c>
      <c r="W35">
        <v>12.959721731916545</v>
      </c>
      <c r="X35">
        <v>42.921431939368901</v>
      </c>
      <c r="Y35">
        <v>0</v>
      </c>
      <c r="Z35">
        <v>0</v>
      </c>
      <c r="AA35">
        <v>6.1420439766520554</v>
      </c>
      <c r="AB35">
        <v>19.470258505283525</v>
      </c>
      <c r="AC35">
        <v>9.4069168803281613</v>
      </c>
      <c r="AD35">
        <v>8.8289107508083617</v>
      </c>
      <c r="AE35">
        <v>24.008369573977422</v>
      </c>
      <c r="AF35">
        <v>0</v>
      </c>
      <c r="AG35">
        <v>29.149136209503805</v>
      </c>
      <c r="AH35">
        <v>42.103849836399995</v>
      </c>
      <c r="AI35">
        <v>1.7322931824790353</v>
      </c>
      <c r="AJ35">
        <v>0</v>
      </c>
      <c r="AK35">
        <v>27.69300400081552</v>
      </c>
      <c r="AL35">
        <v>59.209269999999997</v>
      </c>
      <c r="AM35">
        <v>7.646837357199173</v>
      </c>
      <c r="AN35">
        <v>3.0391509852020198E-2</v>
      </c>
      <c r="AO35">
        <v>0</v>
      </c>
      <c r="AP35">
        <v>4.1634918869976207</v>
      </c>
      <c r="AQ35">
        <v>0</v>
      </c>
      <c r="AR35">
        <v>21.578049999999994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1.3106754000000003</v>
      </c>
      <c r="AZ35">
        <v>1.0931040000000001</v>
      </c>
      <c r="BA35">
        <v>1.0019267999999999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905.79360121087007</v>
      </c>
      <c r="DN35">
        <v>30.762022105374012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281.33542959194511</v>
      </c>
      <c r="L36">
        <v>5.0640202081663697</v>
      </c>
      <c r="M36">
        <v>64.963251017061225</v>
      </c>
      <c r="N36">
        <v>53.200523742032274</v>
      </c>
      <c r="O36">
        <v>74.751074286224707</v>
      </c>
      <c r="P36">
        <v>29.949143627109407</v>
      </c>
      <c r="Q36">
        <v>5.1335564027443263</v>
      </c>
      <c r="R36">
        <v>10.741820837501015</v>
      </c>
      <c r="S36">
        <v>6.2523903473819589</v>
      </c>
      <c r="T36">
        <v>0.33903359999999999</v>
      </c>
      <c r="U36">
        <v>62.112069571563374</v>
      </c>
      <c r="V36">
        <v>5.346398848920864</v>
      </c>
      <c r="W36">
        <v>12.959721731916545</v>
      </c>
      <c r="X36">
        <v>42.921431939368901</v>
      </c>
      <c r="Y36">
        <v>0</v>
      </c>
      <c r="Z36">
        <v>0</v>
      </c>
      <c r="AA36">
        <v>6.1420439766520554</v>
      </c>
      <c r="AB36">
        <v>19.470258505283525</v>
      </c>
      <c r="AC36">
        <v>9.4069168803281613</v>
      </c>
      <c r="AD36">
        <v>4.4144551448036493</v>
      </c>
      <c r="AE36">
        <v>24.008369573977422</v>
      </c>
      <c r="AF36">
        <v>0</v>
      </c>
      <c r="AG36">
        <v>29.149136209503805</v>
      </c>
      <c r="AH36">
        <v>42.103849836399995</v>
      </c>
      <c r="AI36">
        <v>1.7322931824790353</v>
      </c>
      <c r="AJ36">
        <v>0</v>
      </c>
      <c r="AK36">
        <v>27.69300400081552</v>
      </c>
      <c r="AL36">
        <v>49.846749999999993</v>
      </c>
      <c r="AM36">
        <v>7.646837357199173</v>
      </c>
      <c r="AN36">
        <v>3.0391509852020198E-2</v>
      </c>
      <c r="AO36">
        <v>0</v>
      </c>
      <c r="AP36">
        <v>4.1634918869976207</v>
      </c>
      <c r="AQ36">
        <v>0</v>
      </c>
      <c r="AR36">
        <v>21.578049999999994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1.3106754000000003</v>
      </c>
      <c r="AZ36">
        <v>1.0931040000000001</v>
      </c>
      <c r="BA36">
        <v>1.0019267999999999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892.45823347745306</v>
      </c>
      <c r="DN36">
        <v>30.309788750935841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281.3460550737957</v>
      </c>
      <c r="L37">
        <v>5.0640202081663697</v>
      </c>
      <c r="M37">
        <v>64.963251017061225</v>
      </c>
      <c r="N37">
        <v>53.200523742032274</v>
      </c>
      <c r="O37">
        <v>74.751074286224707</v>
      </c>
      <c r="P37">
        <v>29.949143627109407</v>
      </c>
      <c r="Q37">
        <v>5.1335564027443263</v>
      </c>
      <c r="R37">
        <v>10.741820837501015</v>
      </c>
      <c r="S37">
        <v>6.2523903473819589</v>
      </c>
      <c r="T37">
        <v>0.33903359999999999</v>
      </c>
      <c r="U37">
        <v>62.112069571563374</v>
      </c>
      <c r="V37">
        <v>5.346398848920864</v>
      </c>
      <c r="W37">
        <v>12.959721731916545</v>
      </c>
      <c r="X37">
        <v>42.921431939368901</v>
      </c>
      <c r="Y37">
        <v>0</v>
      </c>
      <c r="Z37">
        <v>0</v>
      </c>
      <c r="AA37">
        <v>0</v>
      </c>
      <c r="AB37">
        <v>19.470258505283525</v>
      </c>
      <c r="AC37">
        <v>9.4069168803281613</v>
      </c>
      <c r="AD37">
        <v>4.4144551448036493</v>
      </c>
      <c r="AE37">
        <v>24.008369573977422</v>
      </c>
      <c r="AF37">
        <v>0</v>
      </c>
      <c r="AG37">
        <v>29.149136209503805</v>
      </c>
      <c r="AH37">
        <v>26.464059451499995</v>
      </c>
      <c r="AI37">
        <v>1.7322931824790353</v>
      </c>
      <c r="AJ37">
        <v>0</v>
      </c>
      <c r="AK37">
        <v>27.69300400081552</v>
      </c>
      <c r="AL37">
        <v>49.846749999999993</v>
      </c>
      <c r="AM37">
        <v>7.646837357199173</v>
      </c>
      <c r="AN37">
        <v>3.0391509852020198E-2</v>
      </c>
      <c r="AO37">
        <v>0</v>
      </c>
      <c r="AP37">
        <v>4.1634918869976207</v>
      </c>
      <c r="AQ37">
        <v>0</v>
      </c>
      <c r="AR37">
        <v>21.578049999999994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1.3106754000000003</v>
      </c>
      <c r="AZ37">
        <v>1.0931040000000001</v>
      </c>
      <c r="BA37">
        <v>0.62801820000000008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871.03961531439984</v>
      </c>
      <c r="DN37">
        <v>29.583289434287771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281.33224202202285</v>
      </c>
      <c r="L38">
        <v>5.0640202081663697</v>
      </c>
      <c r="M38">
        <v>64.963251017061225</v>
      </c>
      <c r="N38">
        <v>53.200523742032274</v>
      </c>
      <c r="O38">
        <v>74.751074286224707</v>
      </c>
      <c r="P38">
        <v>29.949143627109407</v>
      </c>
      <c r="Q38">
        <v>5.1335564027443263</v>
      </c>
      <c r="R38">
        <v>10.741820837501015</v>
      </c>
      <c r="S38">
        <v>6.2523903473819589</v>
      </c>
      <c r="T38">
        <v>0.33903359999999999</v>
      </c>
      <c r="U38">
        <v>62.112069571563374</v>
      </c>
      <c r="V38">
        <v>5.346398848920864</v>
      </c>
      <c r="W38">
        <v>12.959721731916545</v>
      </c>
      <c r="X38">
        <v>42.921431939368901</v>
      </c>
      <c r="Y38">
        <v>0</v>
      </c>
      <c r="Z38">
        <v>0</v>
      </c>
      <c r="AA38">
        <v>0</v>
      </c>
      <c r="AB38">
        <v>19.470258505283525</v>
      </c>
      <c r="AC38">
        <v>9.4069168803281613</v>
      </c>
      <c r="AD38">
        <v>4.4144551448036493</v>
      </c>
      <c r="AE38">
        <v>24.008369573977422</v>
      </c>
      <c r="AF38">
        <v>0</v>
      </c>
      <c r="AG38">
        <v>29.149136209503805</v>
      </c>
      <c r="AH38">
        <v>21.051924918199997</v>
      </c>
      <c r="AI38">
        <v>1.7322931824790353</v>
      </c>
      <c r="AJ38">
        <v>0</v>
      </c>
      <c r="AK38">
        <v>27.69300400081552</v>
      </c>
      <c r="AL38">
        <v>49.846749999999993</v>
      </c>
      <c r="AM38">
        <v>7.646837357199173</v>
      </c>
      <c r="AN38">
        <v>3.0391509852020198E-2</v>
      </c>
      <c r="AO38">
        <v>0</v>
      </c>
      <c r="AP38">
        <v>4.1634918869976207</v>
      </c>
      <c r="AQ38">
        <v>0</v>
      </c>
      <c r="AR38">
        <v>21.578049999999994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1.3106754000000003</v>
      </c>
      <c r="AZ38">
        <v>0.54655200000000004</v>
      </c>
      <c r="BA38">
        <v>0.50096339999999995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865.14012670445402</v>
      </c>
      <c r="DN38">
        <v>29.383223659160553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281.35492742950538</v>
      </c>
      <c r="L39">
        <v>5.0640202081663697</v>
      </c>
      <c r="M39">
        <v>64.963251017061225</v>
      </c>
      <c r="N39">
        <v>53.200523742032274</v>
      </c>
      <c r="O39">
        <v>74.751074286224707</v>
      </c>
      <c r="P39">
        <v>29.949143627109407</v>
      </c>
      <c r="Q39">
        <v>5.1179941416503079</v>
      </c>
      <c r="R39">
        <v>10.741820837501015</v>
      </c>
      <c r="S39">
        <v>6.2223761086305922</v>
      </c>
      <c r="T39">
        <v>0.33364170000000004</v>
      </c>
      <c r="U39">
        <v>62.112069571563374</v>
      </c>
      <c r="V39">
        <v>5.346398848920864</v>
      </c>
      <c r="W39">
        <v>12.959721731916545</v>
      </c>
      <c r="X39">
        <v>42.921431939368901</v>
      </c>
      <c r="Y39">
        <v>0</v>
      </c>
      <c r="Z39">
        <v>0</v>
      </c>
      <c r="AA39">
        <v>0</v>
      </c>
      <c r="AB39">
        <v>19.470258505283525</v>
      </c>
      <c r="AC39">
        <v>9.4069168803281613</v>
      </c>
      <c r="AD39">
        <v>4.4144551448036493</v>
      </c>
      <c r="AE39">
        <v>24.008369573977422</v>
      </c>
      <c r="AF39">
        <v>0</v>
      </c>
      <c r="AG39">
        <v>29.149136209503805</v>
      </c>
      <c r="AH39">
        <v>21.051924918199997</v>
      </c>
      <c r="AI39">
        <v>1.7322931824790353</v>
      </c>
      <c r="AJ39">
        <v>0</v>
      </c>
      <c r="AK39">
        <v>27.69300400081552</v>
      </c>
      <c r="AL39">
        <v>49.846749999999993</v>
      </c>
      <c r="AM39">
        <v>7.646837357199173</v>
      </c>
      <c r="AN39">
        <v>3.0391509852020198E-2</v>
      </c>
      <c r="AO39">
        <v>0</v>
      </c>
      <c r="AP39">
        <v>0.50637063490511602</v>
      </c>
      <c r="AQ39">
        <v>0</v>
      </c>
      <c r="AR39">
        <v>21.578049999999994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1.3106754000000003</v>
      </c>
      <c r="AZ39">
        <v>0</v>
      </c>
      <c r="BA39">
        <v>0.50096339999999995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861.04718696899454</v>
      </c>
      <c r="DN39">
        <v>29.244207150164694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281.34671557470443</v>
      </c>
      <c r="L40">
        <v>5.0640202081663697</v>
      </c>
      <c r="M40">
        <v>64.963251017061225</v>
      </c>
      <c r="N40">
        <v>53.200523742032274</v>
      </c>
      <c r="O40">
        <v>74.751074286224707</v>
      </c>
      <c r="P40">
        <v>29.949143627109407</v>
      </c>
      <c r="Q40">
        <v>5.1179941416503079</v>
      </c>
      <c r="R40">
        <v>5.8305869522883613</v>
      </c>
      <c r="S40">
        <v>6.2223761086305922</v>
      </c>
      <c r="T40">
        <v>0.33364170000000004</v>
      </c>
      <c r="U40">
        <v>62.112069571563374</v>
      </c>
      <c r="V40">
        <v>3.7801808633093525</v>
      </c>
      <c r="W40">
        <v>9.2681127251973958</v>
      </c>
      <c r="X40">
        <v>42.921431939368901</v>
      </c>
      <c r="Y40">
        <v>0</v>
      </c>
      <c r="Z40">
        <v>0</v>
      </c>
      <c r="AA40">
        <v>0</v>
      </c>
      <c r="AB40">
        <v>19.470258505283525</v>
      </c>
      <c r="AC40">
        <v>9.4069168803281613</v>
      </c>
      <c r="AD40">
        <v>4.4144551448036493</v>
      </c>
      <c r="AE40">
        <v>24.008369573977422</v>
      </c>
      <c r="AF40">
        <v>0</v>
      </c>
      <c r="AG40">
        <v>29.149136209503805</v>
      </c>
      <c r="AH40">
        <v>10.525962459099999</v>
      </c>
      <c r="AI40">
        <v>1.7322931824790353</v>
      </c>
      <c r="AJ40">
        <v>0</v>
      </c>
      <c r="AK40">
        <v>27.69300400081552</v>
      </c>
      <c r="AL40">
        <v>49.846749999999993</v>
      </c>
      <c r="AM40">
        <v>7.646837357199173</v>
      </c>
      <c r="AN40">
        <v>3.0391509852020198E-2</v>
      </c>
      <c r="AO40">
        <v>0</v>
      </c>
      <c r="AP40">
        <v>0.50637063490511602</v>
      </c>
      <c r="AQ40">
        <v>0</v>
      </c>
      <c r="AR40">
        <v>16.486599999999996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1.3106754000000003</v>
      </c>
      <c r="AZ40">
        <v>0</v>
      </c>
      <c r="BA40">
        <v>0.2504808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835.85625753125896</v>
      </c>
      <c r="DN40">
        <v>28.389968796456106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281.35257724039622</v>
      </c>
      <c r="L41">
        <v>5.0640202081663697</v>
      </c>
      <c r="M41">
        <v>64.963251017061225</v>
      </c>
      <c r="N41">
        <v>53.200523742032274</v>
      </c>
      <c r="O41">
        <v>74.751074286224707</v>
      </c>
      <c r="P41">
        <v>28.7002411378181</v>
      </c>
      <c r="Q41">
        <v>5.302838027726434</v>
      </c>
      <c r="R41">
        <v>10.67042170599334</v>
      </c>
      <c r="S41">
        <v>6.2223761086305922</v>
      </c>
      <c r="T41">
        <v>0.36311399999999994</v>
      </c>
      <c r="U41">
        <v>62.112069571563374</v>
      </c>
      <c r="V41">
        <v>5.346398848920864</v>
      </c>
      <c r="W41">
        <v>12.959721731916545</v>
      </c>
      <c r="X41">
        <v>42.921431939368901</v>
      </c>
      <c r="Y41">
        <v>0</v>
      </c>
      <c r="Z41">
        <v>0</v>
      </c>
      <c r="AA41">
        <v>0</v>
      </c>
      <c r="AB41">
        <v>12.940758743556728</v>
      </c>
      <c r="AC41">
        <v>9.4069168803281613</v>
      </c>
      <c r="AD41">
        <v>4.4144551448036493</v>
      </c>
      <c r="AE41">
        <v>24.008369573977422</v>
      </c>
      <c r="AF41">
        <v>0</v>
      </c>
      <c r="AG41">
        <v>29.149136209503805</v>
      </c>
      <c r="AH41">
        <v>10.525962459099999</v>
      </c>
      <c r="AI41">
        <v>1.7322931824790353</v>
      </c>
      <c r="AJ41">
        <v>0</v>
      </c>
      <c r="AK41">
        <v>27.69300400081552</v>
      </c>
      <c r="AL41">
        <v>49.846749999999993</v>
      </c>
      <c r="AM41">
        <v>7.646837357199173</v>
      </c>
      <c r="AN41">
        <v>3.0391509852020198E-2</v>
      </c>
      <c r="AO41">
        <v>0</v>
      </c>
      <c r="AP41">
        <v>0.50637063490511602</v>
      </c>
      <c r="AQ41">
        <v>0</v>
      </c>
      <c r="AR41">
        <v>16.486599999999996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1.3106754000000003</v>
      </c>
      <c r="AZ41">
        <v>0</v>
      </c>
      <c r="BA41">
        <v>0.2504808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838.31244435715325</v>
      </c>
      <c r="DN41">
        <v>28.473219317347276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281.35205928827116</v>
      </c>
      <c r="L42">
        <v>5.0640202081663697</v>
      </c>
      <c r="M42">
        <v>64.963251017061225</v>
      </c>
      <c r="N42">
        <v>53.200523742032274</v>
      </c>
      <c r="O42">
        <v>74.751074286224707</v>
      </c>
      <c r="P42">
        <v>28.7002411378181</v>
      </c>
      <c r="Q42">
        <v>5.302838027726434</v>
      </c>
      <c r="R42">
        <v>10.67042170599334</v>
      </c>
      <c r="S42">
        <v>6.2223761086305922</v>
      </c>
      <c r="T42">
        <v>0.36311399999999994</v>
      </c>
      <c r="U42">
        <v>62.112069571563374</v>
      </c>
      <c r="V42">
        <v>5.346398848920864</v>
      </c>
      <c r="W42">
        <v>12.959721731916545</v>
      </c>
      <c r="X42">
        <v>42.921431939368901</v>
      </c>
      <c r="Y42">
        <v>0</v>
      </c>
      <c r="Z42">
        <v>0</v>
      </c>
      <c r="AA42">
        <v>0</v>
      </c>
      <c r="AB42">
        <v>12.940758743556728</v>
      </c>
      <c r="AC42">
        <v>9.4069168803281613</v>
      </c>
      <c r="AD42">
        <v>4.4144551448036493</v>
      </c>
      <c r="AE42">
        <v>24.008369573977422</v>
      </c>
      <c r="AF42">
        <v>0</v>
      </c>
      <c r="AG42">
        <v>29.149136209503805</v>
      </c>
      <c r="AH42">
        <v>10.525962459099999</v>
      </c>
      <c r="AI42">
        <v>1.7322931824790353</v>
      </c>
      <c r="AJ42">
        <v>0</v>
      </c>
      <c r="AK42">
        <v>27.69300400081552</v>
      </c>
      <c r="AL42">
        <v>49.846749999999993</v>
      </c>
      <c r="AM42">
        <v>7.646837357199173</v>
      </c>
      <c r="AN42">
        <v>3.0391509852020198E-2</v>
      </c>
      <c r="AO42">
        <v>0</v>
      </c>
      <c r="AP42">
        <v>0.50637063490511602</v>
      </c>
      <c r="AQ42">
        <v>0</v>
      </c>
      <c r="AR42">
        <v>16.486599999999996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1.3106754000000003</v>
      </c>
      <c r="AZ42">
        <v>0</v>
      </c>
      <c r="BA42">
        <v>0.2504808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838.31194282425963</v>
      </c>
      <c r="DN42">
        <v>28.473202898115677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281.33655505564047</v>
      </c>
      <c r="L43">
        <v>5.0640202081663697</v>
      </c>
      <c r="M43">
        <v>64.963251017061225</v>
      </c>
      <c r="N43">
        <v>53.200523742032274</v>
      </c>
      <c r="O43">
        <v>74.751074286224707</v>
      </c>
      <c r="P43">
        <v>28.7002411378181</v>
      </c>
      <c r="Q43">
        <v>3.3716753545934823</v>
      </c>
      <c r="R43">
        <v>5.8305869522883613</v>
      </c>
      <c r="S43">
        <v>6.2223761086305922</v>
      </c>
      <c r="T43">
        <v>0.36064260000000004</v>
      </c>
      <c r="U43">
        <v>62.112069571563374</v>
      </c>
      <c r="V43">
        <v>5.346398848920864</v>
      </c>
      <c r="W43">
        <v>12.959721731916545</v>
      </c>
      <c r="X43">
        <v>42.921431939368901</v>
      </c>
      <c r="Y43">
        <v>0</v>
      </c>
      <c r="Z43">
        <v>0</v>
      </c>
      <c r="AA43">
        <v>0</v>
      </c>
      <c r="AB43">
        <v>12.940758743556728</v>
      </c>
      <c r="AC43">
        <v>9.4069168803281613</v>
      </c>
      <c r="AD43">
        <v>0</v>
      </c>
      <c r="AE43">
        <v>24.008369573977422</v>
      </c>
      <c r="AF43">
        <v>0</v>
      </c>
      <c r="AG43">
        <v>29.149136209503805</v>
      </c>
      <c r="AH43">
        <v>1.1506116918999998</v>
      </c>
      <c r="AI43">
        <v>0</v>
      </c>
      <c r="AJ43">
        <v>0</v>
      </c>
      <c r="AK43">
        <v>27.69300400081552</v>
      </c>
      <c r="AL43">
        <v>49.846749999999993</v>
      </c>
      <c r="AM43">
        <v>7.646837357199173</v>
      </c>
      <c r="AN43">
        <v>3.0391509852020198E-2</v>
      </c>
      <c r="AO43">
        <v>0</v>
      </c>
      <c r="AP43">
        <v>0.50637063490511602</v>
      </c>
      <c r="AQ43">
        <v>0</v>
      </c>
      <c r="AR43">
        <v>16.486599999999996</v>
      </c>
      <c r="AS43">
        <v>15.869177995939257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1.3106754000000003</v>
      </c>
      <c r="AZ43">
        <v>0</v>
      </c>
      <c r="BA43">
        <v>2.9041199999999996E-2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816.77011641430079</v>
      </c>
      <c r="DN43">
        <v>27.742668337901868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270.64614186093706</v>
      </c>
      <c r="L44">
        <v>5.0640202081663697</v>
      </c>
      <c r="M44">
        <v>64.963251017061225</v>
      </c>
      <c r="N44">
        <v>53.200523742032274</v>
      </c>
      <c r="O44">
        <v>74.751074286224707</v>
      </c>
      <c r="P44">
        <v>28.7002411378181</v>
      </c>
      <c r="Q44">
        <v>3.3716753545934823</v>
      </c>
      <c r="R44">
        <v>9.6098210757897142</v>
      </c>
      <c r="S44">
        <v>4.5524219956170588</v>
      </c>
      <c r="T44">
        <v>7.2900000000000006E-2</v>
      </c>
      <c r="U44">
        <v>62.112069571563374</v>
      </c>
      <c r="V44">
        <v>5.346398848920864</v>
      </c>
      <c r="W44">
        <v>12.959721731916545</v>
      </c>
      <c r="X44">
        <v>42.921431939368901</v>
      </c>
      <c r="Y44">
        <v>0</v>
      </c>
      <c r="Z44">
        <v>0</v>
      </c>
      <c r="AA44">
        <v>0</v>
      </c>
      <c r="AB44">
        <v>12.940758743556728</v>
      </c>
      <c r="AC44">
        <v>9.4069168803281613</v>
      </c>
      <c r="AD44">
        <v>0</v>
      </c>
      <c r="AE44">
        <v>24.008369573977422</v>
      </c>
      <c r="AF44">
        <v>0</v>
      </c>
      <c r="AG44">
        <v>29.149136209503805</v>
      </c>
      <c r="AH44">
        <v>0</v>
      </c>
      <c r="AI44">
        <v>0</v>
      </c>
      <c r="AJ44">
        <v>0</v>
      </c>
      <c r="AK44">
        <v>27.69300400081552</v>
      </c>
      <c r="AL44">
        <v>49.846749999999993</v>
      </c>
      <c r="AM44">
        <v>7.646837357199173</v>
      </c>
      <c r="AN44">
        <v>3.0391509852020198E-2</v>
      </c>
      <c r="AO44">
        <v>0</v>
      </c>
      <c r="AP44">
        <v>0.50637063490511602</v>
      </c>
      <c r="AQ44">
        <v>0</v>
      </c>
      <c r="AR44">
        <v>16.486599999999996</v>
      </c>
      <c r="AS44">
        <v>15.869177995939257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1.3106754000000003</v>
      </c>
      <c r="AZ44">
        <v>0</v>
      </c>
      <c r="BA44">
        <v>0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807.05082151197303</v>
      </c>
      <c r="DN44">
        <v>27.413434564113956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270.67021618614979</v>
      </c>
      <c r="L45">
        <v>5.0640202081663697</v>
      </c>
      <c r="M45">
        <v>64.963251017061225</v>
      </c>
      <c r="N45">
        <v>53.200523742032274</v>
      </c>
      <c r="O45">
        <v>74.751074286224707</v>
      </c>
      <c r="P45">
        <v>28.7002411378181</v>
      </c>
      <c r="Q45">
        <v>3.3716753545934823</v>
      </c>
      <c r="R45">
        <v>10.741820837501015</v>
      </c>
      <c r="S45">
        <v>4.5524219956170588</v>
      </c>
      <c r="T45">
        <v>7.2900000000000006E-2</v>
      </c>
      <c r="U45">
        <v>62.112069571563374</v>
      </c>
      <c r="V45">
        <v>5.346398848920864</v>
      </c>
      <c r="W45">
        <v>12.959721731916545</v>
      </c>
      <c r="X45">
        <v>42.921431939368901</v>
      </c>
      <c r="Y45">
        <v>0</v>
      </c>
      <c r="Z45">
        <v>2.8985999999999996</v>
      </c>
      <c r="AA45">
        <v>0</v>
      </c>
      <c r="AB45">
        <v>12.940758743556728</v>
      </c>
      <c r="AC45">
        <v>9.4069168803281613</v>
      </c>
      <c r="AD45">
        <v>0</v>
      </c>
      <c r="AE45">
        <v>24.008369573977422</v>
      </c>
      <c r="AF45">
        <v>0</v>
      </c>
      <c r="AG45">
        <v>29.149136209503805</v>
      </c>
      <c r="AH45">
        <v>0</v>
      </c>
      <c r="AI45">
        <v>0</v>
      </c>
      <c r="AJ45">
        <v>0</v>
      </c>
      <c r="AK45">
        <v>27.69300400081552</v>
      </c>
      <c r="AL45">
        <v>39.877400000000002</v>
      </c>
      <c r="AM45">
        <v>7.646837357199173</v>
      </c>
      <c r="AN45">
        <v>3.0391509852020198E-2</v>
      </c>
      <c r="AO45">
        <v>0</v>
      </c>
      <c r="AP45">
        <v>0.50637063490511602</v>
      </c>
      <c r="AQ45">
        <v>0</v>
      </c>
      <c r="AR45">
        <v>16.486599999999996</v>
      </c>
      <c r="AS45">
        <v>15.869177995939257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1.3106754000000003</v>
      </c>
      <c r="AZ45">
        <v>0</v>
      </c>
      <c r="BA45">
        <v>0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801.3301469513425</v>
      </c>
      <c r="DN45">
        <v>27.219433211668367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270.64614186093706</v>
      </c>
      <c r="L46">
        <v>5.0640202081663697</v>
      </c>
      <c r="M46">
        <v>64.963251017061225</v>
      </c>
      <c r="N46">
        <v>53.200523742032274</v>
      </c>
      <c r="O46">
        <v>74.751074286224707</v>
      </c>
      <c r="P46">
        <v>28.7002411378181</v>
      </c>
      <c r="Q46">
        <v>3.3716753545934823</v>
      </c>
      <c r="R46">
        <v>10.741820837501015</v>
      </c>
      <c r="S46">
        <v>4.5524219956170588</v>
      </c>
      <c r="T46">
        <v>7.2900000000000006E-2</v>
      </c>
      <c r="U46">
        <v>62.112069571563374</v>
      </c>
      <c r="V46">
        <v>5.346398848920864</v>
      </c>
      <c r="W46">
        <v>12.959721731916545</v>
      </c>
      <c r="X46">
        <v>42.921431939368901</v>
      </c>
      <c r="Y46">
        <v>0</v>
      </c>
      <c r="Z46">
        <v>2.8985999999999996</v>
      </c>
      <c r="AA46">
        <v>0</v>
      </c>
      <c r="AB46">
        <v>12.940758743556728</v>
      </c>
      <c r="AC46">
        <v>9.4069168803281613</v>
      </c>
      <c r="AD46">
        <v>0</v>
      </c>
      <c r="AE46">
        <v>24.008369573977422</v>
      </c>
      <c r="AF46">
        <v>0</v>
      </c>
      <c r="AG46">
        <v>29.149136209503805</v>
      </c>
      <c r="AH46">
        <v>0</v>
      </c>
      <c r="AI46">
        <v>0</v>
      </c>
      <c r="AJ46">
        <v>0</v>
      </c>
      <c r="AK46">
        <v>27.69300400081552</v>
      </c>
      <c r="AL46">
        <v>39.877400000000002</v>
      </c>
      <c r="AM46">
        <v>7.646837357199173</v>
      </c>
      <c r="AN46">
        <v>3.0391509852020198E-2</v>
      </c>
      <c r="AO46">
        <v>0</v>
      </c>
      <c r="AP46">
        <v>0.50637063490511602</v>
      </c>
      <c r="AQ46">
        <v>0</v>
      </c>
      <c r="AR46">
        <v>16.486599999999996</v>
      </c>
      <c r="AS46">
        <v>15.869177995939257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1.3106754000000003</v>
      </c>
      <c r="AZ46">
        <v>0</v>
      </c>
      <c r="BA46">
        <v>0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801.30686224190538</v>
      </c>
      <c r="DN46">
        <v>27.218643595892765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269.99118617451427</v>
      </c>
      <c r="L47">
        <v>5.0640202081663697</v>
      </c>
      <c r="M47">
        <v>64.963251017061225</v>
      </c>
      <c r="N47">
        <v>53.200523742032274</v>
      </c>
      <c r="O47">
        <v>74.751074286224707</v>
      </c>
      <c r="P47">
        <v>28.216529144545277</v>
      </c>
      <c r="Q47">
        <v>3.3716753545934823</v>
      </c>
      <c r="R47">
        <v>10.741820837501015</v>
      </c>
      <c r="S47">
        <v>4.5524219956170588</v>
      </c>
      <c r="T47">
        <v>7.2900000000000006E-2</v>
      </c>
      <c r="U47">
        <v>62.112069571563374</v>
      </c>
      <c r="V47">
        <v>5.785607482014389</v>
      </c>
      <c r="W47">
        <v>13.62478233369812</v>
      </c>
      <c r="X47">
        <v>42.921431939368901</v>
      </c>
      <c r="Y47">
        <v>0</v>
      </c>
      <c r="Z47">
        <v>2.8985999999999996</v>
      </c>
      <c r="AA47">
        <v>0</v>
      </c>
      <c r="AB47">
        <v>12.940758743556728</v>
      </c>
      <c r="AC47">
        <v>9.4069168803281613</v>
      </c>
      <c r="AD47">
        <v>0</v>
      </c>
      <c r="AE47">
        <v>24.008369573977422</v>
      </c>
      <c r="AF47">
        <v>0</v>
      </c>
      <c r="AG47">
        <v>29.149136209503805</v>
      </c>
      <c r="AH47">
        <v>0</v>
      </c>
      <c r="AI47">
        <v>0</v>
      </c>
      <c r="AJ47">
        <v>0</v>
      </c>
      <c r="AK47">
        <v>27.69300400081552</v>
      </c>
      <c r="AL47">
        <v>39.877400000000002</v>
      </c>
      <c r="AM47">
        <v>7.646837357199173</v>
      </c>
      <c r="AN47">
        <v>3.0391509852020198E-2</v>
      </c>
      <c r="AO47">
        <v>0</v>
      </c>
      <c r="AP47">
        <v>0</v>
      </c>
      <c r="AQ47">
        <v>0</v>
      </c>
      <c r="AR47">
        <v>16.486599999999996</v>
      </c>
      <c r="AS47">
        <v>15.869177995939257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1.3106754000000003</v>
      </c>
      <c r="AZ47">
        <v>0</v>
      </c>
      <c r="BA47">
        <v>0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800.78386719146556</v>
      </c>
      <c r="DN47">
        <v>27.200869566607054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269.96633716010001</v>
      </c>
      <c r="L48">
        <v>5.0640202081663697</v>
      </c>
      <c r="M48">
        <v>64.940696266386638</v>
      </c>
      <c r="N48">
        <v>53.200523742032274</v>
      </c>
      <c r="O48">
        <v>74.751074286224707</v>
      </c>
      <c r="P48">
        <v>28.216529144545277</v>
      </c>
      <c r="Q48">
        <v>3.3716753545934823</v>
      </c>
      <c r="R48">
        <v>10.741820837501015</v>
      </c>
      <c r="S48">
        <v>4.5524219956170588</v>
      </c>
      <c r="T48">
        <v>7.2900000000000006E-2</v>
      </c>
      <c r="U48">
        <v>62.112069571563374</v>
      </c>
      <c r="V48">
        <v>5.785607482014389</v>
      </c>
      <c r="W48">
        <v>13.62478233369812</v>
      </c>
      <c r="X48">
        <v>42.921431939368901</v>
      </c>
      <c r="Y48">
        <v>0</v>
      </c>
      <c r="Z48">
        <v>2.8985999999999996</v>
      </c>
      <c r="AA48">
        <v>0</v>
      </c>
      <c r="AB48">
        <v>12.940758743556728</v>
      </c>
      <c r="AC48">
        <v>9.4069168803281613</v>
      </c>
      <c r="AD48">
        <v>0</v>
      </c>
      <c r="AE48">
        <v>24.008369573977422</v>
      </c>
      <c r="AF48">
        <v>0</v>
      </c>
      <c r="AG48">
        <v>29.149136209503805</v>
      </c>
      <c r="AH48">
        <v>0</v>
      </c>
      <c r="AI48">
        <v>0</v>
      </c>
      <c r="AJ48">
        <v>0</v>
      </c>
      <c r="AK48">
        <v>27.69300400081552</v>
      </c>
      <c r="AL48">
        <v>39.877400000000002</v>
      </c>
      <c r="AM48">
        <v>7.646837357199173</v>
      </c>
      <c r="AN48">
        <v>3.0391509852020198E-2</v>
      </c>
      <c r="AO48">
        <v>0</v>
      </c>
      <c r="AP48">
        <v>0</v>
      </c>
      <c r="AQ48">
        <v>0</v>
      </c>
      <c r="AR48">
        <v>16.486599999999996</v>
      </c>
      <c r="AS48">
        <v>15.869177995939257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1.3106754000000003</v>
      </c>
      <c r="AZ48">
        <v>0</v>
      </c>
      <c r="BA48">
        <v>0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800.73801840806811</v>
      </c>
      <c r="DN48">
        <v>27.199314584915442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269.99118617451427</v>
      </c>
      <c r="L49">
        <v>5.0640202081663697</v>
      </c>
      <c r="M49">
        <v>64.940696266386638</v>
      </c>
      <c r="N49">
        <v>53.200523742032274</v>
      </c>
      <c r="O49">
        <v>74.751074286224707</v>
      </c>
      <c r="P49">
        <v>27.894054693272835</v>
      </c>
      <c r="Q49">
        <v>3.3716753545934823</v>
      </c>
      <c r="R49">
        <v>10.741820837501015</v>
      </c>
      <c r="S49">
        <v>4.5524219956170588</v>
      </c>
      <c r="T49">
        <v>7.2900000000000006E-2</v>
      </c>
      <c r="U49">
        <v>62.112069571563374</v>
      </c>
      <c r="V49">
        <v>5.785607482014389</v>
      </c>
      <c r="W49">
        <v>13.62478233369812</v>
      </c>
      <c r="X49">
        <v>42.921431939368901</v>
      </c>
      <c r="Y49">
        <v>0</v>
      </c>
      <c r="Z49">
        <v>2.8985999999999996</v>
      </c>
      <c r="AA49">
        <v>0</v>
      </c>
      <c r="AB49">
        <v>12.940758743556728</v>
      </c>
      <c r="AC49">
        <v>9.4069168803281613</v>
      </c>
      <c r="AD49">
        <v>0</v>
      </c>
      <c r="AE49">
        <v>24.008369573977422</v>
      </c>
      <c r="AF49">
        <v>0</v>
      </c>
      <c r="AG49">
        <v>29.149136209503805</v>
      </c>
      <c r="AH49">
        <v>0</v>
      </c>
      <c r="AI49">
        <v>0</v>
      </c>
      <c r="AJ49">
        <v>0</v>
      </c>
      <c r="AK49">
        <v>27.69300400081552</v>
      </c>
      <c r="AL49">
        <v>39.877400000000002</v>
      </c>
      <c r="AM49">
        <v>7.646837357199173</v>
      </c>
      <c r="AN49">
        <v>3.0391509852020198E-2</v>
      </c>
      <c r="AO49">
        <v>0</v>
      </c>
      <c r="AP49">
        <v>0</v>
      </c>
      <c r="AQ49">
        <v>0</v>
      </c>
      <c r="AR49">
        <v>16.486599999999996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1.3106754000000003</v>
      </c>
      <c r="AZ49">
        <v>0</v>
      </c>
      <c r="BA49">
        <v>0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800.19853700509293</v>
      </c>
      <c r="DN49">
        <v>27.181019767253975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269.96633716010001</v>
      </c>
      <c r="L50">
        <v>5.0640202081663697</v>
      </c>
      <c r="M50">
        <v>64.940696266386638</v>
      </c>
      <c r="N50">
        <v>53.200523742032274</v>
      </c>
      <c r="O50">
        <v>74.751074286224707</v>
      </c>
      <c r="P50">
        <v>27.894054693272835</v>
      </c>
      <c r="Q50">
        <v>3.3716753545934823</v>
      </c>
      <c r="R50">
        <v>10.741820837501015</v>
      </c>
      <c r="S50">
        <v>4.5524219956170588</v>
      </c>
      <c r="T50">
        <v>7.2900000000000006E-2</v>
      </c>
      <c r="U50">
        <v>62.112069571563374</v>
      </c>
      <c r="V50">
        <v>5.785607482014389</v>
      </c>
      <c r="W50">
        <v>13.62478233369812</v>
      </c>
      <c r="X50">
        <v>42.921431939368901</v>
      </c>
      <c r="Y50">
        <v>0</v>
      </c>
      <c r="Z50">
        <v>2.8985999999999996</v>
      </c>
      <c r="AA50">
        <v>0</v>
      </c>
      <c r="AB50">
        <v>12.940758743556728</v>
      </c>
      <c r="AC50">
        <v>9.4069168803281613</v>
      </c>
      <c r="AD50">
        <v>0</v>
      </c>
      <c r="AE50">
        <v>24.008369573977422</v>
      </c>
      <c r="AF50">
        <v>0</v>
      </c>
      <c r="AG50">
        <v>29.149136209503805</v>
      </c>
      <c r="AH50">
        <v>0</v>
      </c>
      <c r="AI50">
        <v>0</v>
      </c>
      <c r="AJ50">
        <v>0</v>
      </c>
      <c r="AK50">
        <v>27.69300400081552</v>
      </c>
      <c r="AL50">
        <v>39.877400000000002</v>
      </c>
      <c r="AM50">
        <v>7.646837357199173</v>
      </c>
      <c r="AN50">
        <v>3.0391509852020198E-2</v>
      </c>
      <c r="AO50">
        <v>0</v>
      </c>
      <c r="AP50">
        <v>0</v>
      </c>
      <c r="AQ50">
        <v>0</v>
      </c>
      <c r="AR50">
        <v>16.486599999999996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1.3106754000000003</v>
      </c>
      <c r="AZ50">
        <v>0</v>
      </c>
      <c r="BA50">
        <v>0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800.17450298163055</v>
      </c>
      <c r="DN50">
        <v>27.180204776302094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269.97512667332296</v>
      </c>
      <c r="L51">
        <v>5.6883956861762153</v>
      </c>
      <c r="M51">
        <v>64.940696266386638</v>
      </c>
      <c r="N51">
        <v>53.200523742032274</v>
      </c>
      <c r="O51">
        <v>74.751074286224707</v>
      </c>
      <c r="P51">
        <v>27.894054693272835</v>
      </c>
      <c r="Q51">
        <v>3.3716753545934823</v>
      </c>
      <c r="R51">
        <v>13.315581030523951</v>
      </c>
      <c r="S51">
        <v>4.5524219956170588</v>
      </c>
      <c r="T51">
        <v>7.2900000000000006E-2</v>
      </c>
      <c r="U51">
        <v>62.112069571563374</v>
      </c>
      <c r="V51">
        <v>7.9672446043165488</v>
      </c>
      <c r="W51">
        <v>20.213019704404516</v>
      </c>
      <c r="X51">
        <v>61.426218591057854</v>
      </c>
      <c r="Y51">
        <v>0</v>
      </c>
      <c r="Z51">
        <v>2.8985999999999996</v>
      </c>
      <c r="AA51">
        <v>0</v>
      </c>
      <c r="AB51">
        <v>12.940758743556728</v>
      </c>
      <c r="AC51">
        <v>9.4069168803281613</v>
      </c>
      <c r="AD51">
        <v>0</v>
      </c>
      <c r="AE51">
        <v>24.008369573977422</v>
      </c>
      <c r="AF51">
        <v>5.9271258247520446</v>
      </c>
      <c r="AG51">
        <v>29.149136209503805</v>
      </c>
      <c r="AH51">
        <v>0</v>
      </c>
      <c r="AI51">
        <v>0</v>
      </c>
      <c r="AJ51">
        <v>0</v>
      </c>
      <c r="AK51">
        <v>27.69300400081552</v>
      </c>
      <c r="AL51">
        <v>49.846749999999993</v>
      </c>
      <c r="AM51">
        <v>7.646837357199173</v>
      </c>
      <c r="AN51">
        <v>3.0391509852020198E-2</v>
      </c>
      <c r="AO51">
        <v>0</v>
      </c>
      <c r="AP51">
        <v>0</v>
      </c>
      <c r="AQ51">
        <v>0</v>
      </c>
      <c r="AR51">
        <v>16.486599999999996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1.3106754000000003</v>
      </c>
      <c r="AZ51">
        <v>0</v>
      </c>
      <c r="BA51">
        <v>0</v>
      </c>
      <c r="BB51">
        <v>1.2975750000000001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845.03087173005633</v>
      </c>
      <c r="DN51">
        <v>28.701898181581509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269.95027094195041</v>
      </c>
      <c r="L52">
        <v>5.6883956861762153</v>
      </c>
      <c r="M52">
        <v>64.940696266386638</v>
      </c>
      <c r="N52">
        <v>53.200523742032274</v>
      </c>
      <c r="O52">
        <v>74.751074286224707</v>
      </c>
      <c r="P52">
        <v>27.894054693272835</v>
      </c>
      <c r="Q52">
        <v>3.3716753545934823</v>
      </c>
      <c r="R52">
        <v>13.315581030523951</v>
      </c>
      <c r="S52">
        <v>4.5524219956170588</v>
      </c>
      <c r="T52">
        <v>7.2900000000000006E-2</v>
      </c>
      <c r="U52">
        <v>62.112069571563374</v>
      </c>
      <c r="V52">
        <v>7.9672446043165488</v>
      </c>
      <c r="W52">
        <v>20.213019704404516</v>
      </c>
      <c r="X52">
        <v>64.787941323206965</v>
      </c>
      <c r="Y52">
        <v>0</v>
      </c>
      <c r="Z52">
        <v>2.8985999999999996</v>
      </c>
      <c r="AA52">
        <v>0</v>
      </c>
      <c r="AB52">
        <v>12.940758743556728</v>
      </c>
      <c r="AC52">
        <v>9.4069168803281613</v>
      </c>
      <c r="AD52">
        <v>0</v>
      </c>
      <c r="AE52">
        <v>24.008369573977422</v>
      </c>
      <c r="AF52">
        <v>5.9271258247520446</v>
      </c>
      <c r="AG52">
        <v>29.149136209503805</v>
      </c>
      <c r="AH52">
        <v>0</v>
      </c>
      <c r="AI52">
        <v>0</v>
      </c>
      <c r="AJ52">
        <v>0</v>
      </c>
      <c r="AK52">
        <v>27.69300400081552</v>
      </c>
      <c r="AL52">
        <v>63.37039</v>
      </c>
      <c r="AM52">
        <v>7.646837357199173</v>
      </c>
      <c r="AN52">
        <v>3.0391509852020198E-2</v>
      </c>
      <c r="AO52">
        <v>0</v>
      </c>
      <c r="AP52">
        <v>0</v>
      </c>
      <c r="AQ52">
        <v>0</v>
      </c>
      <c r="AR52">
        <v>16.486599999999996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1.3106754000000003</v>
      </c>
      <c r="AZ52">
        <v>0</v>
      </c>
      <c r="BA52">
        <v>0</v>
      </c>
      <c r="BB52">
        <v>1.2975750000000001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861.33825061299854</v>
      </c>
      <c r="DN52">
        <v>29.255026299416013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269.97512667332296</v>
      </c>
      <c r="L53">
        <v>6.1046460048494433</v>
      </c>
      <c r="M53">
        <v>64.940696266386638</v>
      </c>
      <c r="N53">
        <v>53.200523742032274</v>
      </c>
      <c r="O53">
        <v>74.751074286224707</v>
      </c>
      <c r="P53">
        <v>28.373694868469165</v>
      </c>
      <c r="Q53">
        <v>2.4843806916127895</v>
      </c>
      <c r="R53">
        <v>13.315581030523951</v>
      </c>
      <c r="S53">
        <v>3.9929159809059716</v>
      </c>
      <c r="T53">
        <v>7.2900000000000006E-2</v>
      </c>
      <c r="U53">
        <v>62.112069571563374</v>
      </c>
      <c r="V53">
        <v>5.785607482014389</v>
      </c>
      <c r="W53">
        <v>13.62478233369812</v>
      </c>
      <c r="X53">
        <v>42.921431939368901</v>
      </c>
      <c r="Y53">
        <v>0</v>
      </c>
      <c r="Z53">
        <v>2.8985999999999996</v>
      </c>
      <c r="AA53">
        <v>0</v>
      </c>
      <c r="AB53">
        <v>12.940758743556728</v>
      </c>
      <c r="AC53">
        <v>9.4069168803281613</v>
      </c>
      <c r="AD53">
        <v>0</v>
      </c>
      <c r="AE53">
        <v>24.008369573977422</v>
      </c>
      <c r="AF53">
        <v>5.9271258247520446</v>
      </c>
      <c r="AG53">
        <v>29.149136209503805</v>
      </c>
      <c r="AH53">
        <v>0</v>
      </c>
      <c r="AI53">
        <v>0</v>
      </c>
      <c r="AJ53">
        <v>0</v>
      </c>
      <c r="AK53">
        <v>27.69300400081552</v>
      </c>
      <c r="AL53">
        <v>63.37039</v>
      </c>
      <c r="AM53">
        <v>7.646837357199173</v>
      </c>
      <c r="AN53">
        <v>3.0391509852020198E-2</v>
      </c>
      <c r="AO53">
        <v>0</v>
      </c>
      <c r="AP53">
        <v>0</v>
      </c>
      <c r="AQ53">
        <v>0</v>
      </c>
      <c r="AR53">
        <v>16.486599999999996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1.3106754000000003</v>
      </c>
      <c r="AZ53">
        <v>0</v>
      </c>
      <c r="BA53">
        <v>0</v>
      </c>
      <c r="BB53">
        <v>1.2975750000000001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831.19841738046898</v>
      </c>
      <c r="DN53">
        <v>28.232421202649338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269.95027094195041</v>
      </c>
      <c r="L54">
        <v>5.6883956861762153</v>
      </c>
      <c r="M54">
        <v>64.940696266386638</v>
      </c>
      <c r="N54">
        <v>53.200523742032274</v>
      </c>
      <c r="O54">
        <v>74.751074286224707</v>
      </c>
      <c r="P54">
        <v>28.7002411378181</v>
      </c>
      <c r="Q54">
        <v>2.4843806916127895</v>
      </c>
      <c r="R54">
        <v>13.315581030523951</v>
      </c>
      <c r="S54">
        <v>3.9929159809059716</v>
      </c>
      <c r="T54">
        <v>7.2900000000000006E-2</v>
      </c>
      <c r="U54">
        <v>62.112069571563374</v>
      </c>
      <c r="V54">
        <v>5.785607482014389</v>
      </c>
      <c r="W54">
        <v>13.62478233369812</v>
      </c>
      <c r="X54">
        <v>42.921431939368901</v>
      </c>
      <c r="Y54">
        <v>0</v>
      </c>
      <c r="Z54">
        <v>2.8985999999999996</v>
      </c>
      <c r="AA54">
        <v>0</v>
      </c>
      <c r="AB54">
        <v>12.940758743556728</v>
      </c>
      <c r="AC54">
        <v>9.4069168803281613</v>
      </c>
      <c r="AD54">
        <v>0</v>
      </c>
      <c r="AE54">
        <v>24.008369573977422</v>
      </c>
      <c r="AF54">
        <v>5.9271258247520446</v>
      </c>
      <c r="AG54">
        <v>29.149136209503805</v>
      </c>
      <c r="AH54">
        <v>0</v>
      </c>
      <c r="AI54">
        <v>0</v>
      </c>
      <c r="AJ54">
        <v>0</v>
      </c>
      <c r="AK54">
        <v>27.69300400081552</v>
      </c>
      <c r="AL54">
        <v>63.37039</v>
      </c>
      <c r="AM54">
        <v>7.646837357199173</v>
      </c>
      <c r="AN54">
        <v>3.0391509852020198E-2</v>
      </c>
      <c r="AO54">
        <v>0</v>
      </c>
      <c r="AP54">
        <v>0</v>
      </c>
      <c r="AQ54">
        <v>0</v>
      </c>
      <c r="AR54">
        <v>16.486599999999996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1.3106754000000003</v>
      </c>
      <c r="AZ54">
        <v>0</v>
      </c>
      <c r="BA54">
        <v>0</v>
      </c>
      <c r="BB54">
        <v>1.2975750000000001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831.08761498595936</v>
      </c>
      <c r="DN54">
        <v>28.228663816462035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270.65460597484218</v>
      </c>
      <c r="L55">
        <v>5.0640202081663697</v>
      </c>
      <c r="M55">
        <v>64.940696266386638</v>
      </c>
      <c r="N55">
        <v>53.200523742032274</v>
      </c>
      <c r="O55">
        <v>74.751074286224707</v>
      </c>
      <c r="P55">
        <v>28.7002411378181</v>
      </c>
      <c r="Q55">
        <v>2.4843806916127895</v>
      </c>
      <c r="R55">
        <v>13.315581030523951</v>
      </c>
      <c r="S55">
        <v>4.091063560291242</v>
      </c>
      <c r="T55">
        <v>7.2900000000000006E-2</v>
      </c>
      <c r="U55">
        <v>62.112069571563374</v>
      </c>
      <c r="V55">
        <v>5.785607482014389</v>
      </c>
      <c r="W55">
        <v>13.62478233369812</v>
      </c>
      <c r="X55">
        <v>42.921431939368901</v>
      </c>
      <c r="Y55">
        <v>0</v>
      </c>
      <c r="Z55">
        <v>2.8985999999999996</v>
      </c>
      <c r="AA55">
        <v>0</v>
      </c>
      <c r="AB55">
        <v>12.940758743556728</v>
      </c>
      <c r="AC55">
        <v>9.4069168803281613</v>
      </c>
      <c r="AD55">
        <v>0</v>
      </c>
      <c r="AE55">
        <v>24.008369573977422</v>
      </c>
      <c r="AF55">
        <v>5.9271258247520446</v>
      </c>
      <c r="AG55">
        <v>29.149136209503805</v>
      </c>
      <c r="AH55">
        <v>0</v>
      </c>
      <c r="AI55">
        <v>0</v>
      </c>
      <c r="AJ55">
        <v>0</v>
      </c>
      <c r="AK55">
        <v>27.69300400081552</v>
      </c>
      <c r="AL55">
        <v>63.37039</v>
      </c>
      <c r="AM55">
        <v>7.646837357199173</v>
      </c>
      <c r="AN55">
        <v>3.0391509852020198E-2</v>
      </c>
      <c r="AO55">
        <v>0</v>
      </c>
      <c r="AP55">
        <v>0</v>
      </c>
      <c r="AQ55">
        <v>0</v>
      </c>
      <c r="AR55">
        <v>16.486599999999996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1.3106754000000003</v>
      </c>
      <c r="AZ55">
        <v>0</v>
      </c>
      <c r="BA55">
        <v>0</v>
      </c>
      <c r="BB55">
        <v>1.2975750000000001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831.25990150191751</v>
      </c>
      <c r="DN55">
        <v>28.234484434771144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270.63052567899979</v>
      </c>
      <c r="L56">
        <v>5.0640202081663697</v>
      </c>
      <c r="M56">
        <v>64.940696266386638</v>
      </c>
      <c r="N56">
        <v>53.200523742032274</v>
      </c>
      <c r="O56">
        <v>74.751074286224707</v>
      </c>
      <c r="P56">
        <v>28.7002411378181</v>
      </c>
      <c r="Q56">
        <v>2.4843806916127895</v>
      </c>
      <c r="R56">
        <v>13.315581030523951</v>
      </c>
      <c r="S56">
        <v>4.091063560291242</v>
      </c>
      <c r="T56">
        <v>7.2900000000000006E-2</v>
      </c>
      <c r="U56">
        <v>62.112069571563374</v>
      </c>
      <c r="V56">
        <v>5.785607482014389</v>
      </c>
      <c r="W56">
        <v>13.62478233369812</v>
      </c>
      <c r="X56">
        <v>42.921431939368901</v>
      </c>
      <c r="Y56">
        <v>0</v>
      </c>
      <c r="Z56">
        <v>2.8985999999999996</v>
      </c>
      <c r="AA56">
        <v>0</v>
      </c>
      <c r="AB56">
        <v>12.940758743556728</v>
      </c>
      <c r="AC56">
        <v>9.4069168803281613</v>
      </c>
      <c r="AD56">
        <v>0</v>
      </c>
      <c r="AE56">
        <v>24.008369573977422</v>
      </c>
      <c r="AF56">
        <v>5.9271258247520446</v>
      </c>
      <c r="AG56">
        <v>29.149136209503805</v>
      </c>
      <c r="AH56">
        <v>0</v>
      </c>
      <c r="AI56">
        <v>0</v>
      </c>
      <c r="AJ56">
        <v>0</v>
      </c>
      <c r="AK56">
        <v>27.69300400081552</v>
      </c>
      <c r="AL56">
        <v>63.37039</v>
      </c>
      <c r="AM56">
        <v>7.646837357199173</v>
      </c>
      <c r="AN56">
        <v>3.0391509852020198E-2</v>
      </c>
      <c r="AO56">
        <v>0</v>
      </c>
      <c r="AP56">
        <v>0</v>
      </c>
      <c r="AQ56">
        <v>0</v>
      </c>
      <c r="AR56">
        <v>16.486599999999996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1.3106754000000003</v>
      </c>
      <c r="AZ56">
        <v>0</v>
      </c>
      <c r="BA56">
        <v>0</v>
      </c>
      <c r="BB56">
        <v>1.2975750000000001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831.23661082185072</v>
      </c>
      <c r="DN56">
        <v>28.233694818995541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270.47135615492374</v>
      </c>
      <c r="L57">
        <v>5.5528500136550569</v>
      </c>
      <c r="M57">
        <v>64.940696266386638</v>
      </c>
      <c r="N57">
        <v>53.200523742032274</v>
      </c>
      <c r="O57">
        <v>74.751074286224707</v>
      </c>
      <c r="P57">
        <v>28.7002411378181</v>
      </c>
      <c r="Q57">
        <v>2.5065630581873064</v>
      </c>
      <c r="R57">
        <v>13.315581030523951</v>
      </c>
      <c r="S57">
        <v>4.0536824368902939</v>
      </c>
      <c r="T57">
        <v>7.2900000000000006E-2</v>
      </c>
      <c r="U57">
        <v>62.112069571563374</v>
      </c>
      <c r="V57">
        <v>5.785607482014389</v>
      </c>
      <c r="W57">
        <v>13.62478233369812</v>
      </c>
      <c r="X57">
        <v>42.921431939368901</v>
      </c>
      <c r="Y57">
        <v>0</v>
      </c>
      <c r="Z57">
        <v>2.8985999999999996</v>
      </c>
      <c r="AA57">
        <v>0</v>
      </c>
      <c r="AB57">
        <v>12.940758743556728</v>
      </c>
      <c r="AC57">
        <v>9.4069168803281613</v>
      </c>
      <c r="AD57">
        <v>0</v>
      </c>
      <c r="AE57">
        <v>24.008369573977422</v>
      </c>
      <c r="AF57">
        <v>5.9271258247520446</v>
      </c>
      <c r="AG57">
        <v>29.149136209503805</v>
      </c>
      <c r="AH57">
        <v>0</v>
      </c>
      <c r="AI57">
        <v>0</v>
      </c>
      <c r="AJ57">
        <v>0</v>
      </c>
      <c r="AK57">
        <v>27.69300400081552</v>
      </c>
      <c r="AL57">
        <v>63.37039</v>
      </c>
      <c r="AM57">
        <v>7.646837357199173</v>
      </c>
      <c r="AN57">
        <v>3.0391509852020198E-2</v>
      </c>
      <c r="AO57">
        <v>0</v>
      </c>
      <c r="AP57">
        <v>0</v>
      </c>
      <c r="AQ57">
        <v>0</v>
      </c>
      <c r="AR57">
        <v>16.486599999999996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1.3106754000000003</v>
      </c>
      <c r="AZ57">
        <v>0</v>
      </c>
      <c r="BA57">
        <v>0</v>
      </c>
      <c r="BB57">
        <v>1.2975750000000001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831.54075086475586</v>
      </c>
      <c r="DN57">
        <v>28.244016300676659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270.44204558747856</v>
      </c>
      <c r="L58">
        <v>5.9691003323282867</v>
      </c>
      <c r="M58">
        <v>64.940696266386638</v>
      </c>
      <c r="N58">
        <v>53.200523742032274</v>
      </c>
      <c r="O58">
        <v>74.751074286224707</v>
      </c>
      <c r="P58">
        <v>28.7002411378181</v>
      </c>
      <c r="Q58">
        <v>2.5065630581873064</v>
      </c>
      <c r="R58">
        <v>13.315581030523951</v>
      </c>
      <c r="S58">
        <v>4.0536824368902939</v>
      </c>
      <c r="T58">
        <v>7.2900000000000006E-2</v>
      </c>
      <c r="U58">
        <v>62.112069571563374</v>
      </c>
      <c r="V58">
        <v>5.785607482014389</v>
      </c>
      <c r="W58">
        <v>13.62478233369812</v>
      </c>
      <c r="X58">
        <v>42.921431939368901</v>
      </c>
      <c r="Y58">
        <v>0</v>
      </c>
      <c r="Z58">
        <v>2.8985999999999996</v>
      </c>
      <c r="AA58">
        <v>0</v>
      </c>
      <c r="AB58">
        <v>12.940758743556728</v>
      </c>
      <c r="AC58">
        <v>9.4069168803281613</v>
      </c>
      <c r="AD58">
        <v>0</v>
      </c>
      <c r="AE58">
        <v>24.008369573977422</v>
      </c>
      <c r="AF58">
        <v>5.9271258247520446</v>
      </c>
      <c r="AG58">
        <v>29.149136209503805</v>
      </c>
      <c r="AH58">
        <v>0</v>
      </c>
      <c r="AI58">
        <v>0</v>
      </c>
      <c r="AJ58">
        <v>0</v>
      </c>
      <c r="AK58">
        <v>27.69300400081552</v>
      </c>
      <c r="AL58">
        <v>59.209269999999997</v>
      </c>
      <c r="AM58">
        <v>7.646837357199173</v>
      </c>
      <c r="AN58">
        <v>3.0391509852020198E-2</v>
      </c>
      <c r="AO58">
        <v>0</v>
      </c>
      <c r="AP58">
        <v>0</v>
      </c>
      <c r="AQ58">
        <v>0</v>
      </c>
      <c r="AR58">
        <v>16.486599999999996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1.3106754000000003</v>
      </c>
      <c r="AZ58">
        <v>0</v>
      </c>
      <c r="BA58">
        <v>0</v>
      </c>
      <c r="BB58">
        <v>1.2975750000000001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827.8903634040189</v>
      </c>
      <c r="DN58">
        <v>28.120223512641612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294.46832141150691</v>
      </c>
      <c r="L59">
        <v>7.9283309128399972</v>
      </c>
      <c r="M59">
        <v>64.940696266386638</v>
      </c>
      <c r="N59">
        <v>53.200523742032274</v>
      </c>
      <c r="O59">
        <v>74.751074286224707</v>
      </c>
      <c r="P59">
        <v>28.7002411378181</v>
      </c>
      <c r="Q59">
        <v>9.207900808729466</v>
      </c>
      <c r="R59">
        <v>13.870302749191106</v>
      </c>
      <c r="S59">
        <v>11.707434757985194</v>
      </c>
      <c r="T59">
        <v>0.72899999999999998</v>
      </c>
      <c r="U59">
        <v>62.112069571563374</v>
      </c>
      <c r="V59">
        <v>7.8932019345323727</v>
      </c>
      <c r="W59">
        <v>13.62478233369812</v>
      </c>
      <c r="X59">
        <v>64.787941323206965</v>
      </c>
      <c r="Y59">
        <v>0</v>
      </c>
      <c r="Z59">
        <v>5.7566195999999996</v>
      </c>
      <c r="AA59">
        <v>0</v>
      </c>
      <c r="AB59">
        <v>12.940758743556728</v>
      </c>
      <c r="AC59">
        <v>9.4069168803281613</v>
      </c>
      <c r="AD59">
        <v>0</v>
      </c>
      <c r="AE59">
        <v>24.008369573977422</v>
      </c>
      <c r="AF59">
        <v>5.9271258247520446</v>
      </c>
      <c r="AG59">
        <v>29.149136209503805</v>
      </c>
      <c r="AH59">
        <v>0</v>
      </c>
      <c r="AI59">
        <v>0</v>
      </c>
      <c r="AJ59">
        <v>0</v>
      </c>
      <c r="AK59">
        <v>27.69300400081552</v>
      </c>
      <c r="AL59">
        <v>59.209269999999997</v>
      </c>
      <c r="AM59">
        <v>7.646837357199173</v>
      </c>
      <c r="AN59">
        <v>3.0391509852020198E-2</v>
      </c>
      <c r="AO59">
        <v>0</v>
      </c>
      <c r="AP59">
        <v>0</v>
      </c>
      <c r="AQ59">
        <v>0</v>
      </c>
      <c r="AR59">
        <v>16.486599999999996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1.3106754000000003</v>
      </c>
      <c r="AZ59">
        <v>0</v>
      </c>
      <c r="BA59">
        <v>0</v>
      </c>
      <c r="BB59">
        <v>1.2975750000000001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894.03188998645908</v>
      </c>
      <c r="DN59">
        <v>30.362238561401806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338.90473283123805</v>
      </c>
      <c r="L60">
        <v>9.1282874871911481</v>
      </c>
      <c r="M60">
        <v>64.940696266386638</v>
      </c>
      <c r="N60">
        <v>53.200523742032274</v>
      </c>
      <c r="O60">
        <v>74.751074286224707</v>
      </c>
      <c r="P60">
        <v>28.7002411378181</v>
      </c>
      <c r="Q60">
        <v>9.207900808729466</v>
      </c>
      <c r="R60">
        <v>16.485984942278769</v>
      </c>
      <c r="S60">
        <v>11.707434757985194</v>
      </c>
      <c r="T60">
        <v>0.72899999999999998</v>
      </c>
      <c r="U60">
        <v>62.112069571563374</v>
      </c>
      <c r="V60">
        <v>7.9672446043165488</v>
      </c>
      <c r="W60">
        <v>19.728696414492649</v>
      </c>
      <c r="X60">
        <v>64.787941323206965</v>
      </c>
      <c r="Y60">
        <v>0</v>
      </c>
      <c r="Z60">
        <v>5.7566195999999996</v>
      </c>
      <c r="AA60">
        <v>5.3786260812489752</v>
      </c>
      <c r="AB60">
        <v>12.940758743556728</v>
      </c>
      <c r="AC60">
        <v>9.4069168803281613</v>
      </c>
      <c r="AD60">
        <v>0</v>
      </c>
      <c r="AE60">
        <v>24.008369573977422</v>
      </c>
      <c r="AF60">
        <v>5.9271258247520446</v>
      </c>
      <c r="AG60">
        <v>29.149136209503805</v>
      </c>
      <c r="AH60">
        <v>0</v>
      </c>
      <c r="AI60">
        <v>0</v>
      </c>
      <c r="AJ60">
        <v>0</v>
      </c>
      <c r="AK60">
        <v>27.69300400081552</v>
      </c>
      <c r="AL60">
        <v>59.209269999999997</v>
      </c>
      <c r="AM60">
        <v>7.646837357199173</v>
      </c>
      <c r="AN60">
        <v>3.0391509852020198E-2</v>
      </c>
      <c r="AO60">
        <v>0</v>
      </c>
      <c r="AP60">
        <v>0</v>
      </c>
      <c r="AQ60">
        <v>0</v>
      </c>
      <c r="AR60">
        <v>16.486599999999996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1.3106754000000003</v>
      </c>
      <c r="AZ60">
        <v>0</v>
      </c>
      <c r="BA60">
        <v>0</v>
      </c>
      <c r="BB60">
        <v>1.2975750000000001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953.71024900472446</v>
      </c>
      <c r="DN60">
        <v>30.492512562134092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339.2730460498413</v>
      </c>
      <c r="L61">
        <v>9.1282874871911464</v>
      </c>
      <c r="M61">
        <v>64.940696266386638</v>
      </c>
      <c r="N61">
        <v>53.200523742032274</v>
      </c>
      <c r="O61">
        <v>74.751074286224707</v>
      </c>
      <c r="P61">
        <v>28.858588798367958</v>
      </c>
      <c r="Q61">
        <v>9.207900808729466</v>
      </c>
      <c r="R61">
        <v>19.144246007441044</v>
      </c>
      <c r="S61">
        <v>11.707434757985194</v>
      </c>
      <c r="T61">
        <v>0.72899999999999998</v>
      </c>
      <c r="U61">
        <v>62.112069571563374</v>
      </c>
      <c r="V61">
        <v>7.9672446043165488</v>
      </c>
      <c r="W61">
        <v>19.728696414492649</v>
      </c>
      <c r="X61">
        <v>64.787941323206965</v>
      </c>
      <c r="Y61">
        <v>0</v>
      </c>
      <c r="Z61">
        <v>5.7566195999999996</v>
      </c>
      <c r="AA61">
        <v>5.3786260812489752</v>
      </c>
      <c r="AB61">
        <v>12.940758743556728</v>
      </c>
      <c r="AC61">
        <v>9.4069168803281613</v>
      </c>
      <c r="AD61">
        <v>0</v>
      </c>
      <c r="AE61">
        <v>24.008369573977422</v>
      </c>
      <c r="AF61">
        <v>5.9271258247520446</v>
      </c>
      <c r="AG61">
        <v>29.149136209503805</v>
      </c>
      <c r="AH61">
        <v>0</v>
      </c>
      <c r="AI61">
        <v>0</v>
      </c>
      <c r="AJ61">
        <v>0</v>
      </c>
      <c r="AK61">
        <v>27.69300400081552</v>
      </c>
      <c r="AL61">
        <v>59.209269999999997</v>
      </c>
      <c r="AM61">
        <v>7.646837357199173</v>
      </c>
      <c r="AN61">
        <v>3.0391509852020198E-2</v>
      </c>
      <c r="AO61">
        <v>0</v>
      </c>
      <c r="AP61">
        <v>0</v>
      </c>
      <c r="AQ61">
        <v>0</v>
      </c>
      <c r="AR61">
        <v>16.486599999999996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1.3106754000000003</v>
      </c>
      <c r="AZ61">
        <v>0</v>
      </c>
      <c r="BA61">
        <v>0</v>
      </c>
      <c r="BB61">
        <v>1.2975750000000001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956.81151795130347</v>
      </c>
      <c r="DN61">
        <v>30.576165559870464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339.2730460498413</v>
      </c>
      <c r="L62">
        <v>9.1282874871911464</v>
      </c>
      <c r="M62">
        <v>64.940696266386638</v>
      </c>
      <c r="N62">
        <v>53.200523742032274</v>
      </c>
      <c r="O62">
        <v>74.751074286224707</v>
      </c>
      <c r="P62">
        <v>28.861478468909048</v>
      </c>
      <c r="Q62">
        <v>9.207900808729466</v>
      </c>
      <c r="R62">
        <v>19.21082882128395</v>
      </c>
      <c r="S62">
        <v>11.707434757985194</v>
      </c>
      <c r="T62">
        <v>0.72899999999999998</v>
      </c>
      <c r="U62">
        <v>62.112069571563374</v>
      </c>
      <c r="V62">
        <v>7.9672446043165488</v>
      </c>
      <c r="W62">
        <v>19.728696414492649</v>
      </c>
      <c r="X62">
        <v>64.787941323206965</v>
      </c>
      <c r="Y62">
        <v>0</v>
      </c>
      <c r="Z62">
        <v>5.7566195999999996</v>
      </c>
      <c r="AA62">
        <v>5.3786260812489752</v>
      </c>
      <c r="AB62">
        <v>12.940758743556728</v>
      </c>
      <c r="AC62">
        <v>9.4069168803281613</v>
      </c>
      <c r="AD62">
        <v>0</v>
      </c>
      <c r="AE62">
        <v>24.008369573977422</v>
      </c>
      <c r="AF62">
        <v>5.9271258247520446</v>
      </c>
      <c r="AG62">
        <v>29.149136209503805</v>
      </c>
      <c r="AH62">
        <v>0</v>
      </c>
      <c r="AI62">
        <v>0</v>
      </c>
      <c r="AJ62">
        <v>0</v>
      </c>
      <c r="AK62">
        <v>27.69300400081552</v>
      </c>
      <c r="AL62">
        <v>59.209269999999997</v>
      </c>
      <c r="AM62">
        <v>7.646837357199173</v>
      </c>
      <c r="AN62">
        <v>3.0391509852020198E-2</v>
      </c>
      <c r="AO62">
        <v>0</v>
      </c>
      <c r="AP62">
        <v>0</v>
      </c>
      <c r="AQ62">
        <v>0</v>
      </c>
      <c r="AR62">
        <v>16.486599999999996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1.3106754000000003</v>
      </c>
      <c r="AZ62">
        <v>0</v>
      </c>
      <c r="BA62">
        <v>0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956.92033663736186</v>
      </c>
      <c r="DN62">
        <v>30.536819358196094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339.2730460498413</v>
      </c>
      <c r="L63">
        <v>9.1282874871911464</v>
      </c>
      <c r="M63">
        <v>64.940696266386638</v>
      </c>
      <c r="N63">
        <v>53.200523742032274</v>
      </c>
      <c r="O63">
        <v>74.751074286224707</v>
      </c>
      <c r="P63">
        <v>29.019826129458913</v>
      </c>
      <c r="Q63">
        <v>9.207900808729466</v>
      </c>
      <c r="R63">
        <v>19.21082882128395</v>
      </c>
      <c r="S63">
        <v>11.707434757985194</v>
      </c>
      <c r="T63">
        <v>0.72899999999999998</v>
      </c>
      <c r="U63">
        <v>62.112069571563374</v>
      </c>
      <c r="V63">
        <v>7.9672446043165488</v>
      </c>
      <c r="W63">
        <v>19.728696414492649</v>
      </c>
      <c r="X63">
        <v>64.787941323206965</v>
      </c>
      <c r="Y63">
        <v>0</v>
      </c>
      <c r="Z63">
        <v>5.7566195999999996</v>
      </c>
      <c r="AA63">
        <v>5.3786260812489752</v>
      </c>
      <c r="AB63">
        <v>12.940758743556728</v>
      </c>
      <c r="AC63">
        <v>9.4069168803281613</v>
      </c>
      <c r="AD63">
        <v>0</v>
      </c>
      <c r="AE63">
        <v>24.008369573977422</v>
      </c>
      <c r="AF63">
        <v>5.9271258247520446</v>
      </c>
      <c r="AG63">
        <v>29.149136209503805</v>
      </c>
      <c r="AH63">
        <v>0</v>
      </c>
      <c r="AI63">
        <v>0</v>
      </c>
      <c r="AJ63">
        <v>0</v>
      </c>
      <c r="AK63">
        <v>27.69300400081552</v>
      </c>
      <c r="AL63">
        <v>49.846749999999993</v>
      </c>
      <c r="AM63">
        <v>7.646837357199173</v>
      </c>
      <c r="AN63">
        <v>3.0391509852020198E-2</v>
      </c>
      <c r="AO63">
        <v>0</v>
      </c>
      <c r="AP63">
        <v>0</v>
      </c>
      <c r="AQ63">
        <v>0</v>
      </c>
      <c r="AR63">
        <v>16.486599999999996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1.3106754000000003</v>
      </c>
      <c r="AZ63">
        <v>0</v>
      </c>
      <c r="BA63">
        <v>0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947.99724888199739</v>
      </c>
      <c r="DN63">
        <v>30.255734774110575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339.2730460498413</v>
      </c>
      <c r="L64">
        <v>9.1282874871911464</v>
      </c>
      <c r="M64">
        <v>64.940696266386638</v>
      </c>
      <c r="N64">
        <v>53.200523742032274</v>
      </c>
      <c r="O64">
        <v>74.751074286224707</v>
      </c>
      <c r="P64">
        <v>29.022715799999997</v>
      </c>
      <c r="Q64">
        <v>9.207900808729466</v>
      </c>
      <c r="R64">
        <v>19.21082882128395</v>
      </c>
      <c r="S64">
        <v>11.707434757985194</v>
      </c>
      <c r="T64">
        <v>0.72899999999999998</v>
      </c>
      <c r="U64">
        <v>62.112069571563374</v>
      </c>
      <c r="V64">
        <v>7.9672446043165488</v>
      </c>
      <c r="W64">
        <v>19.728696414492649</v>
      </c>
      <c r="X64">
        <v>64.787941323206965</v>
      </c>
      <c r="Y64">
        <v>0</v>
      </c>
      <c r="Z64">
        <v>5.7566195999999996</v>
      </c>
      <c r="AA64">
        <v>5.3786260812489752</v>
      </c>
      <c r="AB64">
        <v>12.940758743556728</v>
      </c>
      <c r="AC64">
        <v>9.4069168803281613</v>
      </c>
      <c r="AD64">
        <v>0</v>
      </c>
      <c r="AE64">
        <v>24.008369573977422</v>
      </c>
      <c r="AF64">
        <v>5.9271258247520446</v>
      </c>
      <c r="AG64">
        <v>29.149136209503805</v>
      </c>
      <c r="AH64">
        <v>0</v>
      </c>
      <c r="AI64">
        <v>0</v>
      </c>
      <c r="AJ64">
        <v>0</v>
      </c>
      <c r="AK64">
        <v>27.69300400081552</v>
      </c>
      <c r="AL64">
        <v>49.846749999999993</v>
      </c>
      <c r="AM64">
        <v>7.646837357199173</v>
      </c>
      <c r="AN64">
        <v>3.0391509852020198E-2</v>
      </c>
      <c r="AO64">
        <v>0</v>
      </c>
      <c r="AP64">
        <v>0</v>
      </c>
      <c r="AQ64">
        <v>0</v>
      </c>
      <c r="AR64">
        <v>16.486599999999996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1.3106754000000003</v>
      </c>
      <c r="AZ64">
        <v>0</v>
      </c>
      <c r="BA64">
        <v>0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947.9376060954794</v>
      </c>
      <c r="DN64">
        <v>30.318267231169525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339.2730460498413</v>
      </c>
      <c r="L65">
        <v>9.1282874871911481</v>
      </c>
      <c r="M65">
        <v>64.940696266386638</v>
      </c>
      <c r="N65">
        <v>53.200523742032274</v>
      </c>
      <c r="O65">
        <v>74.751074286224707</v>
      </c>
      <c r="P65">
        <v>29.022715799999997</v>
      </c>
      <c r="Q65">
        <v>9.207900808729466</v>
      </c>
      <c r="R65">
        <v>19.21082882128395</v>
      </c>
      <c r="S65">
        <v>11.707434757985194</v>
      </c>
      <c r="T65">
        <v>0.72899999999999998</v>
      </c>
      <c r="U65">
        <v>62.112069571563374</v>
      </c>
      <c r="V65">
        <v>7.9672446043165488</v>
      </c>
      <c r="W65">
        <v>19.728696414492649</v>
      </c>
      <c r="X65">
        <v>64.787941323206965</v>
      </c>
      <c r="Y65">
        <v>0</v>
      </c>
      <c r="Z65">
        <v>5.7566195999999996</v>
      </c>
      <c r="AA65">
        <v>5.3786260812489752</v>
      </c>
      <c r="AB65">
        <v>12.940758743556728</v>
      </c>
      <c r="AC65">
        <v>9.4069168803281613</v>
      </c>
      <c r="AD65">
        <v>4.4144551448036493</v>
      </c>
      <c r="AE65">
        <v>24.008369573977422</v>
      </c>
      <c r="AF65">
        <v>5.9271258247520446</v>
      </c>
      <c r="AG65">
        <v>29.149136209503805</v>
      </c>
      <c r="AH65">
        <v>10.525962459099999</v>
      </c>
      <c r="AI65">
        <v>0</v>
      </c>
      <c r="AJ65">
        <v>0</v>
      </c>
      <c r="AK65">
        <v>27.69300400081552</v>
      </c>
      <c r="AL65">
        <v>49.846749999999993</v>
      </c>
      <c r="AM65">
        <v>7.646837357199173</v>
      </c>
      <c r="AN65">
        <v>3.0391509852020198E-2</v>
      </c>
      <c r="AO65">
        <v>0</v>
      </c>
      <c r="AP65">
        <v>4.3885455025110049</v>
      </c>
      <c r="AQ65">
        <v>0</v>
      </c>
      <c r="AR65">
        <v>16.486599999999996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1.3106754000000003</v>
      </c>
      <c r="AZ65">
        <v>0</v>
      </c>
      <c r="BA65">
        <v>0.2504808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966.0420859047648</v>
      </c>
      <c r="DN65">
        <v>31.793231328298862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339.2730460498413</v>
      </c>
      <c r="L66">
        <v>9.1282874871911464</v>
      </c>
      <c r="M66">
        <v>64.940696266386638</v>
      </c>
      <c r="N66">
        <v>53.200523742032274</v>
      </c>
      <c r="O66">
        <v>74.751074286224707</v>
      </c>
      <c r="P66">
        <v>29.022715799999997</v>
      </c>
      <c r="Q66">
        <v>9.207900808729466</v>
      </c>
      <c r="R66">
        <v>19.21082882128395</v>
      </c>
      <c r="S66">
        <v>11.707434757985194</v>
      </c>
      <c r="T66">
        <v>0.72899999999999998</v>
      </c>
      <c r="U66">
        <v>62.112069571563374</v>
      </c>
      <c r="V66">
        <v>7.9672446043165488</v>
      </c>
      <c r="W66">
        <v>19.728696414492649</v>
      </c>
      <c r="X66">
        <v>64.787941323206965</v>
      </c>
      <c r="Y66">
        <v>0</v>
      </c>
      <c r="Z66">
        <v>5.7566195999999996</v>
      </c>
      <c r="AA66">
        <v>5.3786260812489752</v>
      </c>
      <c r="AB66">
        <v>12.940758743556728</v>
      </c>
      <c r="AC66">
        <v>9.4069168803281613</v>
      </c>
      <c r="AD66">
        <v>4.4144551448036493</v>
      </c>
      <c r="AE66">
        <v>24.008369573977422</v>
      </c>
      <c r="AF66">
        <v>5.9271258247520446</v>
      </c>
      <c r="AG66">
        <v>29.149136209503805</v>
      </c>
      <c r="AH66">
        <v>10.525962459099999</v>
      </c>
      <c r="AI66">
        <v>0</v>
      </c>
      <c r="AJ66">
        <v>0</v>
      </c>
      <c r="AK66">
        <v>27.69300400081552</v>
      </c>
      <c r="AL66">
        <v>49.846749999999993</v>
      </c>
      <c r="AM66">
        <v>7.646837357199173</v>
      </c>
      <c r="AN66">
        <v>3.0391509852020198E-2</v>
      </c>
      <c r="AO66">
        <v>0</v>
      </c>
      <c r="AP66">
        <v>4.3885455025110049</v>
      </c>
      <c r="AQ66">
        <v>0</v>
      </c>
      <c r="AR66">
        <v>16.486599999999996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1.3106754000000003</v>
      </c>
      <c r="AZ66">
        <v>0</v>
      </c>
      <c r="BA66">
        <v>0.2504808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966.06289842069839</v>
      </c>
      <c r="DN66">
        <v>31.772418812365199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339.2730460498413</v>
      </c>
      <c r="L67">
        <v>9.1282874871911464</v>
      </c>
      <c r="M67">
        <v>64.940696266386638</v>
      </c>
      <c r="N67">
        <v>53.200523742032274</v>
      </c>
      <c r="O67">
        <v>74.751074286224707</v>
      </c>
      <c r="P67">
        <v>28.95521169572126</v>
      </c>
      <c r="Q67">
        <v>9.207900808729466</v>
      </c>
      <c r="R67">
        <v>19.21082882128395</v>
      </c>
      <c r="S67">
        <v>11.707434757985194</v>
      </c>
      <c r="T67">
        <v>0.72899999999999998</v>
      </c>
      <c r="U67">
        <v>62.112069571563374</v>
      </c>
      <c r="V67">
        <v>7.9672446043165488</v>
      </c>
      <c r="W67">
        <v>19.728696414492649</v>
      </c>
      <c r="X67">
        <v>64.787941323206965</v>
      </c>
      <c r="Y67">
        <v>0</v>
      </c>
      <c r="Z67">
        <v>2.8783097999999998</v>
      </c>
      <c r="AA67">
        <v>6.1420439766520554</v>
      </c>
      <c r="AB67">
        <v>12.940758743556728</v>
      </c>
      <c r="AC67">
        <v>4.7034584401640815</v>
      </c>
      <c r="AD67">
        <v>4.4144551448036493</v>
      </c>
      <c r="AE67">
        <v>24.008369573977422</v>
      </c>
      <c r="AF67">
        <v>5.9271258247520446</v>
      </c>
      <c r="AG67">
        <v>29.149136209503805</v>
      </c>
      <c r="AH67">
        <v>10.525962459099999</v>
      </c>
      <c r="AI67">
        <v>0</v>
      </c>
      <c r="AJ67">
        <v>0</v>
      </c>
      <c r="AK67">
        <v>27.69300400081552</v>
      </c>
      <c r="AL67">
        <v>49.846749999999993</v>
      </c>
      <c r="AM67">
        <v>7.646837357199173</v>
      </c>
      <c r="AN67">
        <v>3.0391509852020198E-2</v>
      </c>
      <c r="AO67">
        <v>0</v>
      </c>
      <c r="AP67">
        <v>4.2197552908759661</v>
      </c>
      <c r="AQ67">
        <v>0</v>
      </c>
      <c r="AR67">
        <v>16.486599999999996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1.3106754000000003</v>
      </c>
      <c r="AZ67">
        <v>0.54655200000000004</v>
      </c>
      <c r="BA67">
        <v>0.2504808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959.72663870989675</v>
      </c>
      <c r="DN67">
        <v>31.6005858624921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339.2730460498413</v>
      </c>
      <c r="L68">
        <v>9.1282874871911464</v>
      </c>
      <c r="M68">
        <v>64.940696266386638</v>
      </c>
      <c r="N68">
        <v>53.200523742032274</v>
      </c>
      <c r="O68">
        <v>74.751074286224707</v>
      </c>
      <c r="P68">
        <v>28.95521169572126</v>
      </c>
      <c r="Q68">
        <v>9.207900808729466</v>
      </c>
      <c r="R68">
        <v>19.21082882128395</v>
      </c>
      <c r="S68">
        <v>11.707434757985194</v>
      </c>
      <c r="T68">
        <v>0.72899999999999998</v>
      </c>
      <c r="U68">
        <v>62.112069571563374</v>
      </c>
      <c r="V68">
        <v>7.9672446043165488</v>
      </c>
      <c r="W68">
        <v>19.728696414492649</v>
      </c>
      <c r="X68">
        <v>64.787941323206965</v>
      </c>
      <c r="Y68">
        <v>0</v>
      </c>
      <c r="Z68">
        <v>2.8783097999999998</v>
      </c>
      <c r="AA68">
        <v>6.1420439766520554</v>
      </c>
      <c r="AB68">
        <v>6.4375349173969081</v>
      </c>
      <c r="AC68">
        <v>4.7034584401640815</v>
      </c>
      <c r="AD68">
        <v>4.4144551448036493</v>
      </c>
      <c r="AE68">
        <v>24.008369573977422</v>
      </c>
      <c r="AF68">
        <v>5.9271258247520446</v>
      </c>
      <c r="AG68">
        <v>29.149136209503805</v>
      </c>
      <c r="AH68">
        <v>10.525962459099999</v>
      </c>
      <c r="AI68">
        <v>0</v>
      </c>
      <c r="AJ68">
        <v>0</v>
      </c>
      <c r="AK68">
        <v>27.69300400081552</v>
      </c>
      <c r="AL68">
        <v>49.846749999999993</v>
      </c>
      <c r="AM68">
        <v>7.646837357199173</v>
      </c>
      <c r="AN68">
        <v>3.0391509852020198E-2</v>
      </c>
      <c r="AO68">
        <v>0</v>
      </c>
      <c r="AP68">
        <v>4.2197552908759661</v>
      </c>
      <c r="AQ68">
        <v>0</v>
      </c>
      <c r="AR68">
        <v>16.486599999999996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1.3106754000000003</v>
      </c>
      <c r="AZ68">
        <v>0.54655200000000004</v>
      </c>
      <c r="BA68">
        <v>0.2504808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953.47834574490901</v>
      </c>
      <c r="DN68">
        <v>31.345655001320143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339.2730460498413</v>
      </c>
      <c r="L69">
        <v>9.1282874871911464</v>
      </c>
      <c r="M69">
        <v>64.940696266386638</v>
      </c>
      <c r="N69">
        <v>53.200523742032274</v>
      </c>
      <c r="O69">
        <v>74.751074286224707</v>
      </c>
      <c r="P69">
        <v>28.95521169572126</v>
      </c>
      <c r="Q69">
        <v>9.207900808729466</v>
      </c>
      <c r="R69">
        <v>19.21082882128395</v>
      </c>
      <c r="S69">
        <v>11.707434757985194</v>
      </c>
      <c r="T69">
        <v>0.65395170000000002</v>
      </c>
      <c r="U69">
        <v>62.112069571563374</v>
      </c>
      <c r="V69">
        <v>7.9672446043165488</v>
      </c>
      <c r="W69">
        <v>19.728696414492649</v>
      </c>
      <c r="X69">
        <v>64.787941323206965</v>
      </c>
      <c r="Y69">
        <v>0</v>
      </c>
      <c r="Z69">
        <v>2.8783097999999998</v>
      </c>
      <c r="AA69">
        <v>6.1420439766520554</v>
      </c>
      <c r="AB69">
        <v>6.4375349173969081</v>
      </c>
      <c r="AC69">
        <v>4.7034584401640815</v>
      </c>
      <c r="AD69">
        <v>4.4144551448036493</v>
      </c>
      <c r="AE69">
        <v>24.008369573977422</v>
      </c>
      <c r="AF69">
        <v>5.9271258247520446</v>
      </c>
      <c r="AG69">
        <v>29.149136209503805</v>
      </c>
      <c r="AH69">
        <v>10.525962459099999</v>
      </c>
      <c r="AI69">
        <v>0</v>
      </c>
      <c r="AJ69">
        <v>0</v>
      </c>
      <c r="AK69">
        <v>27.69300400081552</v>
      </c>
      <c r="AL69">
        <v>49.846749999999993</v>
      </c>
      <c r="AM69">
        <v>7.646837357199173</v>
      </c>
      <c r="AN69">
        <v>3.0391509852020198E-2</v>
      </c>
      <c r="AO69">
        <v>0</v>
      </c>
      <c r="AP69">
        <v>0</v>
      </c>
      <c r="AQ69">
        <v>0</v>
      </c>
      <c r="AR69">
        <v>16.486599999999996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1.3106754000000003</v>
      </c>
      <c r="AZ69">
        <v>0.54655200000000004</v>
      </c>
      <c r="BA69">
        <v>0.2504808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949.34547166183677</v>
      </c>
      <c r="DN69">
        <v>31.18372549351631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339.2730460498413</v>
      </c>
      <c r="L70">
        <v>9.1282874871911464</v>
      </c>
      <c r="M70">
        <v>64.940696266386638</v>
      </c>
      <c r="N70">
        <v>53.200523742032274</v>
      </c>
      <c r="O70">
        <v>74.751074286224707</v>
      </c>
      <c r="P70">
        <v>28.95521169572126</v>
      </c>
      <c r="Q70">
        <v>9.207900808729466</v>
      </c>
      <c r="R70">
        <v>19.21082882128395</v>
      </c>
      <c r="S70">
        <v>11.707434757985194</v>
      </c>
      <c r="T70">
        <v>0.54131039999999997</v>
      </c>
      <c r="U70">
        <v>62.112069571563374</v>
      </c>
      <c r="V70">
        <v>7.9672446043165488</v>
      </c>
      <c r="W70">
        <v>19.728696414492649</v>
      </c>
      <c r="X70">
        <v>64.787941323206965</v>
      </c>
      <c r="Y70">
        <v>0</v>
      </c>
      <c r="Z70">
        <v>2.8783097999999998</v>
      </c>
      <c r="AA70">
        <v>12.318788766731522</v>
      </c>
      <c r="AB70">
        <v>6.4375349173969081</v>
      </c>
      <c r="AC70">
        <v>4.7034584401640815</v>
      </c>
      <c r="AD70">
        <v>4.4144551448036493</v>
      </c>
      <c r="AE70">
        <v>24.008369573977422</v>
      </c>
      <c r="AF70">
        <v>5.9271258247520446</v>
      </c>
      <c r="AG70">
        <v>29.149136209503805</v>
      </c>
      <c r="AH70">
        <v>21.051924918199997</v>
      </c>
      <c r="AI70">
        <v>0</v>
      </c>
      <c r="AJ70">
        <v>0</v>
      </c>
      <c r="AK70">
        <v>27.69300400081552</v>
      </c>
      <c r="AL70">
        <v>49.846749999999993</v>
      </c>
      <c r="AM70">
        <v>7.646837357199173</v>
      </c>
      <c r="AN70">
        <v>3.0391509852020198E-2</v>
      </c>
      <c r="AO70">
        <v>0</v>
      </c>
      <c r="AP70">
        <v>0</v>
      </c>
      <c r="AQ70">
        <v>0</v>
      </c>
      <c r="AR70">
        <v>16.486599999999996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1.3106754000000003</v>
      </c>
      <c r="AZ70">
        <v>1.0931040000000001</v>
      </c>
      <c r="BA70">
        <v>0.50096339999999995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966.01644776130502</v>
      </c>
      <c r="DN70">
        <v>31.899849943227615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339.2730460498413</v>
      </c>
      <c r="L71">
        <v>9.1282874871911464</v>
      </c>
      <c r="M71">
        <v>64.940696266386638</v>
      </c>
      <c r="N71">
        <v>53.200523742032274</v>
      </c>
      <c r="O71">
        <v>74.751074286224707</v>
      </c>
      <c r="P71">
        <v>28.95521169572126</v>
      </c>
      <c r="Q71">
        <v>9.207900808729466</v>
      </c>
      <c r="R71">
        <v>19.21082882128395</v>
      </c>
      <c r="S71">
        <v>11.707434757985194</v>
      </c>
      <c r="T71">
        <v>0.38936789999999999</v>
      </c>
      <c r="U71">
        <v>62.112069571563374</v>
      </c>
      <c r="V71">
        <v>7.9672446043165488</v>
      </c>
      <c r="W71">
        <v>19.728696414492649</v>
      </c>
      <c r="X71">
        <v>64.787941323206965</v>
      </c>
      <c r="Y71">
        <v>0</v>
      </c>
      <c r="Z71">
        <v>2.8783097999999998</v>
      </c>
      <c r="AA71">
        <v>18.513577979793247</v>
      </c>
      <c r="AB71">
        <v>6.4375349173969081</v>
      </c>
      <c r="AC71">
        <v>4.7034584401640815</v>
      </c>
      <c r="AD71">
        <v>8.8289107508083617</v>
      </c>
      <c r="AE71">
        <v>24.008369573977422</v>
      </c>
      <c r="AF71">
        <v>5.9271258247520446</v>
      </c>
      <c r="AG71">
        <v>29.149136209503805</v>
      </c>
      <c r="AH71">
        <v>31.577887377299994</v>
      </c>
      <c r="AI71">
        <v>0</v>
      </c>
      <c r="AJ71">
        <v>0</v>
      </c>
      <c r="AK71">
        <v>27.69300400081552</v>
      </c>
      <c r="AL71">
        <v>49.846749999999993</v>
      </c>
      <c r="AM71">
        <v>7.646837357199173</v>
      </c>
      <c r="AN71">
        <v>3.0391509852020198E-2</v>
      </c>
      <c r="AO71">
        <v>0</v>
      </c>
      <c r="AP71">
        <v>0</v>
      </c>
      <c r="AQ71">
        <v>6.1882629646111376</v>
      </c>
      <c r="AR71">
        <v>16.486599999999996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1.3106754000000003</v>
      </c>
      <c r="AZ71">
        <v>1.0931040000000001</v>
      </c>
      <c r="BA71">
        <v>0.75144420000000001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992.4556241625869</v>
      </c>
      <c r="DN71">
        <v>32.882682084723271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339.2730460498413</v>
      </c>
      <c r="L72">
        <v>9.1282874871911446</v>
      </c>
      <c r="M72">
        <v>64.940696266386638</v>
      </c>
      <c r="N72">
        <v>53.200523742032274</v>
      </c>
      <c r="O72">
        <v>74.751074286224707</v>
      </c>
      <c r="P72">
        <v>28.95521169572126</v>
      </c>
      <c r="Q72">
        <v>9.207900808729466</v>
      </c>
      <c r="R72">
        <v>19.21082882128395</v>
      </c>
      <c r="S72">
        <v>11.707434757985194</v>
      </c>
      <c r="T72">
        <v>0</v>
      </c>
      <c r="U72">
        <v>62.112069571563374</v>
      </c>
      <c r="V72">
        <v>7.9672446043165488</v>
      </c>
      <c r="W72">
        <v>19.728696414492649</v>
      </c>
      <c r="X72">
        <v>64.787941323206965</v>
      </c>
      <c r="Y72">
        <v>0</v>
      </c>
      <c r="Z72">
        <v>2.8783097999999998</v>
      </c>
      <c r="AA72">
        <v>18.513577979793247</v>
      </c>
      <c r="AB72">
        <v>6.4375349173969081</v>
      </c>
      <c r="AC72">
        <v>4.7034584401640815</v>
      </c>
      <c r="AD72">
        <v>8.8289107508083617</v>
      </c>
      <c r="AE72">
        <v>24.008369573977422</v>
      </c>
      <c r="AF72">
        <v>5.9271258247520446</v>
      </c>
      <c r="AG72">
        <v>29.149136209503805</v>
      </c>
      <c r="AH72">
        <v>42.103849836399995</v>
      </c>
      <c r="AI72">
        <v>0</v>
      </c>
      <c r="AJ72">
        <v>0</v>
      </c>
      <c r="AK72">
        <v>27.69300400081552</v>
      </c>
      <c r="AL72">
        <v>49.846749999999993</v>
      </c>
      <c r="AM72">
        <v>7.646837357199173</v>
      </c>
      <c r="AN72">
        <v>3.0391509852020198E-2</v>
      </c>
      <c r="AO72">
        <v>0</v>
      </c>
      <c r="AP72">
        <v>0</v>
      </c>
      <c r="AQ72">
        <v>6.1882629646111376</v>
      </c>
      <c r="AR72">
        <v>16.486599999999996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1.3106754000000003</v>
      </c>
      <c r="AZ72">
        <v>1.0931040000000001</v>
      </c>
      <c r="BA72">
        <v>1.0019267999999999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1002.5436296611542</v>
      </c>
      <c r="DN72">
        <v>33.181753745255946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339.2730460498413</v>
      </c>
      <c r="L73">
        <v>9.1282874871911446</v>
      </c>
      <c r="M73">
        <v>64.940696266386638</v>
      </c>
      <c r="N73">
        <v>53.200523742032274</v>
      </c>
      <c r="O73">
        <v>74.751074286224707</v>
      </c>
      <c r="P73">
        <v>28.95521169572126</v>
      </c>
      <c r="Q73">
        <v>6.455024308451387</v>
      </c>
      <c r="R73">
        <v>19.21082882128395</v>
      </c>
      <c r="S73">
        <v>8.8667589660059285</v>
      </c>
      <c r="T73">
        <v>0</v>
      </c>
      <c r="U73">
        <v>62.112069571563374</v>
      </c>
      <c r="V73">
        <v>7.9672446043165488</v>
      </c>
      <c r="W73">
        <v>19.728696414492649</v>
      </c>
      <c r="X73">
        <v>64.787941323206965</v>
      </c>
      <c r="Y73">
        <v>0</v>
      </c>
      <c r="Z73">
        <v>2.8783097999999998</v>
      </c>
      <c r="AA73">
        <v>18.513577979793247</v>
      </c>
      <c r="AB73">
        <v>6.4375349173969081</v>
      </c>
      <c r="AC73">
        <v>4.7034584401640815</v>
      </c>
      <c r="AD73">
        <v>8.8289107508083617</v>
      </c>
      <c r="AE73">
        <v>24.008369573977422</v>
      </c>
      <c r="AF73">
        <v>5.9271258247520446</v>
      </c>
      <c r="AG73">
        <v>29.149136209503805</v>
      </c>
      <c r="AH73">
        <v>42.103849836399995</v>
      </c>
      <c r="AI73">
        <v>0</v>
      </c>
      <c r="AJ73">
        <v>0</v>
      </c>
      <c r="AK73">
        <v>27.69300400081552</v>
      </c>
      <c r="AL73">
        <v>49.846749999999993</v>
      </c>
      <c r="AM73">
        <v>7.646837357199173</v>
      </c>
      <c r="AN73">
        <v>3.0391509852020198E-2</v>
      </c>
      <c r="AO73">
        <v>0</v>
      </c>
      <c r="AP73">
        <v>0</v>
      </c>
      <c r="AQ73">
        <v>6.1882629646111376</v>
      </c>
      <c r="AR73">
        <v>16.486599999999996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1.3106754000000003</v>
      </c>
      <c r="AZ73">
        <v>1.0931040000000001</v>
      </c>
      <c r="BA73">
        <v>1.0019267999999999</v>
      </c>
      <c r="BB73">
        <v>1.0295999999999998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997.09069140824602</v>
      </c>
      <c r="DN73">
        <v>32.773164705906652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332.25091384616127</v>
      </c>
      <c r="L74">
        <v>9.1282874871911446</v>
      </c>
      <c r="M74">
        <v>64.940696266386638</v>
      </c>
      <c r="N74">
        <v>53.200523742032274</v>
      </c>
      <c r="O74">
        <v>74.751074286224707</v>
      </c>
      <c r="P74">
        <v>28.95521169572126</v>
      </c>
      <c r="Q74">
        <v>6.455024308451387</v>
      </c>
      <c r="R74">
        <v>19.21082882128395</v>
      </c>
      <c r="S74">
        <v>8.1983226121785258</v>
      </c>
      <c r="T74">
        <v>0</v>
      </c>
      <c r="U74">
        <v>62.112069571563374</v>
      </c>
      <c r="V74">
        <v>7.9672446043165488</v>
      </c>
      <c r="W74">
        <v>19.728696414492649</v>
      </c>
      <c r="X74">
        <v>64.787941323206965</v>
      </c>
      <c r="Y74">
        <v>0</v>
      </c>
      <c r="Z74">
        <v>2.8783097999999998</v>
      </c>
      <c r="AA74">
        <v>18.513577979793247</v>
      </c>
      <c r="AB74">
        <v>6.4375349173969081</v>
      </c>
      <c r="AC74">
        <v>4.7034584401640815</v>
      </c>
      <c r="AD74">
        <v>8.8289107508083617</v>
      </c>
      <c r="AE74">
        <v>24.008369573977422</v>
      </c>
      <c r="AF74">
        <v>5.9271258247520446</v>
      </c>
      <c r="AG74">
        <v>29.149136209503805</v>
      </c>
      <c r="AH74">
        <v>42.103849836399995</v>
      </c>
      <c r="AI74">
        <v>0</v>
      </c>
      <c r="AJ74">
        <v>0</v>
      </c>
      <c r="AK74">
        <v>27.69300400081552</v>
      </c>
      <c r="AL74">
        <v>49.846749999999993</v>
      </c>
      <c r="AM74">
        <v>7.646837357199173</v>
      </c>
      <c r="AN74">
        <v>3.0391509852020198E-2</v>
      </c>
      <c r="AO74">
        <v>0</v>
      </c>
      <c r="AP74">
        <v>0</v>
      </c>
      <c r="AQ74">
        <v>6.1882629646111376</v>
      </c>
      <c r="AR74">
        <v>16.486599999999996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1.3106754000000003</v>
      </c>
      <c r="AZ74">
        <v>1.0931040000000001</v>
      </c>
      <c r="BA74">
        <v>1.0019267999999999</v>
      </c>
      <c r="BB74">
        <v>1.0295999999999998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989.65223088177947</v>
      </c>
      <c r="DN74">
        <v>32.52105667486574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314.05945006061575</v>
      </c>
      <c r="L75">
        <v>9.1282874871911446</v>
      </c>
      <c r="M75">
        <v>64.940696266386638</v>
      </c>
      <c r="N75">
        <v>53.200523742032274</v>
      </c>
      <c r="O75">
        <v>74.751074286224707</v>
      </c>
      <c r="P75">
        <v>29.336325093849347</v>
      </c>
      <c r="Q75">
        <v>6.455024308451387</v>
      </c>
      <c r="R75">
        <v>19.21082882128395</v>
      </c>
      <c r="S75">
        <v>8.1983226121785258</v>
      </c>
      <c r="T75">
        <v>0</v>
      </c>
      <c r="U75">
        <v>62.112069571563374</v>
      </c>
      <c r="V75">
        <v>7.9672446043165488</v>
      </c>
      <c r="W75">
        <v>19.728696414492649</v>
      </c>
      <c r="X75">
        <v>64.787941323206965</v>
      </c>
      <c r="Y75">
        <v>0</v>
      </c>
      <c r="Z75">
        <v>2.8783097999999998</v>
      </c>
      <c r="AA75">
        <v>18.513577979793247</v>
      </c>
      <c r="AB75">
        <v>6.4375349173969081</v>
      </c>
      <c r="AC75">
        <v>4.7034584401640815</v>
      </c>
      <c r="AD75">
        <v>8.8289107508083617</v>
      </c>
      <c r="AE75">
        <v>24.008369573977422</v>
      </c>
      <c r="AF75">
        <v>5.9271258247520446</v>
      </c>
      <c r="AG75">
        <v>29.149136209503805</v>
      </c>
      <c r="AH75">
        <v>34.092186172000005</v>
      </c>
      <c r="AI75">
        <v>0</v>
      </c>
      <c r="AJ75">
        <v>0</v>
      </c>
      <c r="AK75">
        <v>27.69300400081552</v>
      </c>
      <c r="AL75">
        <v>49.846749999999993</v>
      </c>
      <c r="AM75">
        <v>7.646837357199173</v>
      </c>
      <c r="AN75">
        <v>3.0391509852020198E-2</v>
      </c>
      <c r="AO75">
        <v>0</v>
      </c>
      <c r="AP75">
        <v>4.3885455025110049</v>
      </c>
      <c r="AQ75">
        <v>6.1882629646111376</v>
      </c>
      <c r="AR75">
        <v>16.486599999999996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1.3106754000000003</v>
      </c>
      <c r="AZ75">
        <v>1.3249737000000001</v>
      </c>
      <c r="BA75">
        <v>0.80952659999999999</v>
      </c>
      <c r="BB75">
        <v>1.0295999999999998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968.95969814530793</v>
      </c>
      <c r="DN75">
        <v>31.819590362030741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314.05945006061575</v>
      </c>
      <c r="L76">
        <v>9.1282874871911446</v>
      </c>
      <c r="M76">
        <v>64.940696266386638</v>
      </c>
      <c r="N76">
        <v>53.200523742032274</v>
      </c>
      <c r="O76">
        <v>74.751074286224707</v>
      </c>
      <c r="P76">
        <v>29.336325093849347</v>
      </c>
      <c r="Q76">
        <v>6.455024308451387</v>
      </c>
      <c r="R76">
        <v>19.21082882128395</v>
      </c>
      <c r="S76">
        <v>8.1983226121785258</v>
      </c>
      <c r="T76">
        <v>0</v>
      </c>
      <c r="U76">
        <v>62.112069571563374</v>
      </c>
      <c r="V76">
        <v>7.9672446043165488</v>
      </c>
      <c r="W76">
        <v>19.728696414492649</v>
      </c>
      <c r="X76">
        <v>64.787941323206965</v>
      </c>
      <c r="Y76">
        <v>0</v>
      </c>
      <c r="Z76">
        <v>2.8783097999999998</v>
      </c>
      <c r="AA76">
        <v>18.513577979793247</v>
      </c>
      <c r="AB76">
        <v>6.4375349173969081</v>
      </c>
      <c r="AC76">
        <v>4.7034584401640815</v>
      </c>
      <c r="AD76">
        <v>8.8289107508083617</v>
      </c>
      <c r="AE76">
        <v>24.008369573977422</v>
      </c>
      <c r="AF76">
        <v>5.9271258247520446</v>
      </c>
      <c r="AG76">
        <v>29.149136209503805</v>
      </c>
      <c r="AH76">
        <v>34.092186172000005</v>
      </c>
      <c r="AI76">
        <v>0</v>
      </c>
      <c r="AJ76">
        <v>0</v>
      </c>
      <c r="AK76">
        <v>27.69300400081552</v>
      </c>
      <c r="AL76">
        <v>49.846749999999993</v>
      </c>
      <c r="AM76">
        <v>7.646837357199173</v>
      </c>
      <c r="AN76">
        <v>3.0391509852020198E-2</v>
      </c>
      <c r="AO76">
        <v>0</v>
      </c>
      <c r="AP76">
        <v>4.3885455025110049</v>
      </c>
      <c r="AQ76">
        <v>18.564787480658737</v>
      </c>
      <c r="AR76">
        <v>16.486599999999996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1.3106754000000003</v>
      </c>
      <c r="AZ76">
        <v>1.3249737000000001</v>
      </c>
      <c r="BA76">
        <v>0.80952659999999999</v>
      </c>
      <c r="BB76">
        <v>1.0295999999999998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980.93027268888432</v>
      </c>
      <c r="DN76">
        <v>32.225540334502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331.41159257839786</v>
      </c>
      <c r="L77">
        <v>9.1282874871911446</v>
      </c>
      <c r="M77">
        <v>64.940696266386638</v>
      </c>
      <c r="N77">
        <v>53.200523742032274</v>
      </c>
      <c r="O77">
        <v>74.751074286224707</v>
      </c>
      <c r="P77">
        <v>29.68582316359922</v>
      </c>
      <c r="Q77">
        <v>9.070053371772774</v>
      </c>
      <c r="R77">
        <v>19.21082882128395</v>
      </c>
      <c r="S77">
        <v>11.707434757985194</v>
      </c>
      <c r="T77">
        <v>0</v>
      </c>
      <c r="U77">
        <v>62.112069571563374</v>
      </c>
      <c r="V77">
        <v>7.9672446043165488</v>
      </c>
      <c r="W77">
        <v>19.728696414492649</v>
      </c>
      <c r="X77">
        <v>64.787941323206965</v>
      </c>
      <c r="Y77">
        <v>0</v>
      </c>
      <c r="Z77">
        <v>2.8783097999999998</v>
      </c>
      <c r="AA77">
        <v>18.513577979793247</v>
      </c>
      <c r="AB77">
        <v>12.98017218182993</v>
      </c>
      <c r="AC77">
        <v>9.4069168803281613</v>
      </c>
      <c r="AD77">
        <v>8.8289107508083617</v>
      </c>
      <c r="AE77">
        <v>24.008369573977422</v>
      </c>
      <c r="AF77">
        <v>5.9271258247520446</v>
      </c>
      <c r="AG77">
        <v>29.149136209503805</v>
      </c>
      <c r="AH77">
        <v>42.103849836399995</v>
      </c>
      <c r="AI77">
        <v>1.5466906714819202</v>
      </c>
      <c r="AJ77">
        <v>0</v>
      </c>
      <c r="AK77">
        <v>27.69300400081552</v>
      </c>
      <c r="AL77">
        <v>49.846749999999993</v>
      </c>
      <c r="AM77">
        <v>7.646837357199173</v>
      </c>
      <c r="AN77">
        <v>3.0391509852020198E-2</v>
      </c>
      <c r="AO77">
        <v>0</v>
      </c>
      <c r="AP77">
        <v>4.3885455025110049</v>
      </c>
      <c r="AQ77">
        <v>18.564787480658737</v>
      </c>
      <c r="AR77">
        <v>16.486599999999996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1.3106754000000003</v>
      </c>
      <c r="AZ77">
        <v>1.639656</v>
      </c>
      <c r="BA77">
        <v>1.0019267999999999</v>
      </c>
      <c r="BB77">
        <v>1.0295999999999998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1024.5878332100135</v>
      </c>
      <c r="DN77">
        <v>33.705294150512039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368.72802810050996</v>
      </c>
      <c r="L78">
        <v>9.1282874871911446</v>
      </c>
      <c r="M78">
        <v>64.940696266386638</v>
      </c>
      <c r="N78">
        <v>53.200523742032274</v>
      </c>
      <c r="O78">
        <v>74.751074286224707</v>
      </c>
      <c r="P78">
        <v>29.68582316359922</v>
      </c>
      <c r="Q78">
        <v>9.207900808729466</v>
      </c>
      <c r="R78">
        <v>19.21082882128395</v>
      </c>
      <c r="S78">
        <v>11.707434757985194</v>
      </c>
      <c r="T78">
        <v>0</v>
      </c>
      <c r="U78">
        <v>62.112069571563374</v>
      </c>
      <c r="V78">
        <v>7.9672446043165488</v>
      </c>
      <c r="W78">
        <v>19.728696414492649</v>
      </c>
      <c r="X78">
        <v>64.787941323206965</v>
      </c>
      <c r="Y78">
        <v>0</v>
      </c>
      <c r="Z78">
        <v>2.8783097999999998</v>
      </c>
      <c r="AA78">
        <v>18.513577979793247</v>
      </c>
      <c r="AB78">
        <v>12.98017218182993</v>
      </c>
      <c r="AC78">
        <v>14.124610071557475</v>
      </c>
      <c r="AD78">
        <v>13.24336589561201</v>
      </c>
      <c r="AE78">
        <v>24.008369573977422</v>
      </c>
      <c r="AF78">
        <v>5.9994079069301591</v>
      </c>
      <c r="AG78">
        <v>29.149136209503805</v>
      </c>
      <c r="AH78">
        <v>57.530563950200005</v>
      </c>
      <c r="AI78">
        <v>3.0933804190120529</v>
      </c>
      <c r="AJ78">
        <v>0</v>
      </c>
      <c r="AK78">
        <v>27.69300400081552</v>
      </c>
      <c r="AL78">
        <v>49.846749999999993</v>
      </c>
      <c r="AM78">
        <v>7.646837357199173</v>
      </c>
      <c r="AN78">
        <v>3.0391509852020198E-2</v>
      </c>
      <c r="AO78">
        <v>0</v>
      </c>
      <c r="AP78">
        <v>4.3885455025110049</v>
      </c>
      <c r="AQ78">
        <v>18.564787480658737</v>
      </c>
      <c r="AR78">
        <v>16.486599999999996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1.3106754000000003</v>
      </c>
      <c r="AZ78">
        <v>2.1862071000000003</v>
      </c>
      <c r="BA78">
        <v>1.3685741999999999</v>
      </c>
      <c r="BB78">
        <v>1.0295999999999998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1087.0160623493368</v>
      </c>
      <c r="DN78">
        <v>35.822380749798867</v>
      </c>
    </row>
    <row r="79" spans="1:118">
      <c r="A79" t="s">
        <v>121</v>
      </c>
      <c r="B79">
        <v>0</v>
      </c>
      <c r="C79">
        <v>0</v>
      </c>
      <c r="D79">
        <v>4.6663198886536232</v>
      </c>
      <c r="E79">
        <v>0</v>
      </c>
      <c r="F79">
        <v>0</v>
      </c>
      <c r="G79">
        <v>4.6558227471503937</v>
      </c>
      <c r="H79">
        <v>0</v>
      </c>
      <c r="I79">
        <v>0</v>
      </c>
      <c r="J79">
        <v>4.6632750668079979</v>
      </c>
      <c r="K79">
        <v>410.14927153005431</v>
      </c>
      <c r="L79">
        <v>9.1282874871911446</v>
      </c>
      <c r="M79">
        <v>64.940696266386638</v>
      </c>
      <c r="N79">
        <v>53.200523742032274</v>
      </c>
      <c r="O79">
        <v>74.751074286224707</v>
      </c>
      <c r="P79">
        <v>29.68582316359922</v>
      </c>
      <c r="Q79">
        <v>9.207900808729466</v>
      </c>
      <c r="R79">
        <v>19.21082882128395</v>
      </c>
      <c r="S79">
        <v>11.707434757985194</v>
      </c>
      <c r="T79">
        <v>0</v>
      </c>
      <c r="U79">
        <v>62.112069571563374</v>
      </c>
      <c r="V79">
        <v>7.9672446043165488</v>
      </c>
      <c r="W79">
        <v>19.728696414492649</v>
      </c>
      <c r="X79">
        <v>64.787941323206965</v>
      </c>
      <c r="Y79">
        <v>0</v>
      </c>
      <c r="Z79">
        <v>8.6349293999999972</v>
      </c>
      <c r="AA79">
        <v>18.513577979793247</v>
      </c>
      <c r="AB79">
        <v>19.470258505283525</v>
      </c>
      <c r="AC79">
        <v>14.124610071557475</v>
      </c>
      <c r="AD79">
        <v>17.698766931898408</v>
      </c>
      <c r="AE79">
        <v>24.008369573977422</v>
      </c>
      <c r="AF79">
        <v>6.1439713693073275</v>
      </c>
      <c r="AG79">
        <v>29.149136209503805</v>
      </c>
      <c r="AH79">
        <v>63.155774754599989</v>
      </c>
      <c r="AI79">
        <v>24.190236743056865</v>
      </c>
      <c r="AJ79">
        <v>0</v>
      </c>
      <c r="AK79">
        <v>27.69300400081552</v>
      </c>
      <c r="AL79">
        <v>49.846749999999993</v>
      </c>
      <c r="AM79">
        <v>7.646837357199173</v>
      </c>
      <c r="AN79">
        <v>3.0391509852020198E-2</v>
      </c>
      <c r="AO79">
        <v>0</v>
      </c>
      <c r="AP79">
        <v>0</v>
      </c>
      <c r="AQ79">
        <v>18.564787480658737</v>
      </c>
      <c r="AR79">
        <v>16.486599999999996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1.3404636000000001</v>
      </c>
      <c r="AZ79">
        <v>2.1862071000000003</v>
      </c>
      <c r="BA79">
        <v>1.4811084000000001</v>
      </c>
      <c r="BB79">
        <v>1.2845376000000002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1177.8357634134541</v>
      </c>
      <c r="DN79">
        <v>39.986792865888837</v>
      </c>
    </row>
    <row r="80" spans="1:118">
      <c r="A80" t="s">
        <v>122</v>
      </c>
      <c r="B80">
        <v>0</v>
      </c>
      <c r="C80">
        <v>0</v>
      </c>
      <c r="D80">
        <v>4.6663198886536232</v>
      </c>
      <c r="E80">
        <v>0</v>
      </c>
      <c r="F80">
        <v>0</v>
      </c>
      <c r="G80">
        <v>4.6558227471503937</v>
      </c>
      <c r="H80">
        <v>0</v>
      </c>
      <c r="I80">
        <v>0</v>
      </c>
      <c r="J80">
        <v>4.6632750668079979</v>
      </c>
      <c r="K80">
        <v>457.66107966690475</v>
      </c>
      <c r="L80">
        <v>9.1282874871911446</v>
      </c>
      <c r="M80">
        <v>64.940696266386638</v>
      </c>
      <c r="N80">
        <v>53.200523742032274</v>
      </c>
      <c r="O80">
        <v>74.751074286224707</v>
      </c>
      <c r="P80">
        <v>29.68582316359922</v>
      </c>
      <c r="Q80">
        <v>9.207900808729466</v>
      </c>
      <c r="R80">
        <v>19.21082882128395</v>
      </c>
      <c r="S80">
        <v>11.707434757985194</v>
      </c>
      <c r="T80">
        <v>0</v>
      </c>
      <c r="U80">
        <v>62.112069571563374</v>
      </c>
      <c r="V80">
        <v>7.9672446043165488</v>
      </c>
      <c r="W80">
        <v>19.728696414492649</v>
      </c>
      <c r="X80">
        <v>64.787941323206965</v>
      </c>
      <c r="Y80">
        <v>0</v>
      </c>
      <c r="Z80">
        <v>8.6349293999999972</v>
      </c>
      <c r="AA80">
        <v>18.513577979793247</v>
      </c>
      <c r="AB80">
        <v>19.470258505283525</v>
      </c>
      <c r="AC80">
        <v>14.124610071557475</v>
      </c>
      <c r="AD80">
        <v>17.698766931898408</v>
      </c>
      <c r="AE80">
        <v>24.008369573977422</v>
      </c>
      <c r="AF80">
        <v>6.1439713693073275</v>
      </c>
      <c r="AG80">
        <v>29.149136209503805</v>
      </c>
      <c r="AH80">
        <v>63.155774754599989</v>
      </c>
      <c r="AI80">
        <v>24.190236743056865</v>
      </c>
      <c r="AJ80">
        <v>0</v>
      </c>
      <c r="AK80">
        <v>27.69300400081552</v>
      </c>
      <c r="AL80">
        <v>49.846749999999993</v>
      </c>
      <c r="AM80">
        <v>7.646837357199173</v>
      </c>
      <c r="AN80">
        <v>3.0391509852020198E-2</v>
      </c>
      <c r="AO80">
        <v>0</v>
      </c>
      <c r="AP80">
        <v>0</v>
      </c>
      <c r="AQ80">
        <v>18.564787480658737</v>
      </c>
      <c r="AR80">
        <v>16.486599999999996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1.3404636000000001</v>
      </c>
      <c r="AZ80">
        <v>2.1862071000000003</v>
      </c>
      <c r="BA80">
        <v>1.4811084000000001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1223.8013648135627</v>
      </c>
      <c r="DN80">
        <v>41.546037002630769</v>
      </c>
    </row>
    <row r="81" spans="1:118">
      <c r="A81" t="s">
        <v>123</v>
      </c>
      <c r="B81">
        <v>0</v>
      </c>
      <c r="C81">
        <v>0</v>
      </c>
      <c r="D81">
        <v>4.6663198886536232</v>
      </c>
      <c r="E81">
        <v>0</v>
      </c>
      <c r="F81">
        <v>0</v>
      </c>
      <c r="G81">
        <v>4.6558227471503937</v>
      </c>
      <c r="H81">
        <v>0</v>
      </c>
      <c r="I81">
        <v>0</v>
      </c>
      <c r="J81">
        <v>4.6632750668079979</v>
      </c>
      <c r="K81">
        <v>457.66107966690475</v>
      </c>
      <c r="L81">
        <v>9.1282874871911446</v>
      </c>
      <c r="M81">
        <v>64.940696266386638</v>
      </c>
      <c r="N81">
        <v>53.200523742032274</v>
      </c>
      <c r="O81">
        <v>74.751074286224707</v>
      </c>
      <c r="P81">
        <v>29.68582316359922</v>
      </c>
      <c r="Q81">
        <v>9.207900808729466</v>
      </c>
      <c r="R81">
        <v>19.21082882128395</v>
      </c>
      <c r="S81">
        <v>11.707434757985194</v>
      </c>
      <c r="T81">
        <v>0</v>
      </c>
      <c r="U81">
        <v>62.112069571563374</v>
      </c>
      <c r="V81">
        <v>7.9672446043165488</v>
      </c>
      <c r="W81">
        <v>19.462092408891397</v>
      </c>
      <c r="X81">
        <v>64.787941323206965</v>
      </c>
      <c r="Y81">
        <v>0</v>
      </c>
      <c r="Z81">
        <v>8.6349293999999972</v>
      </c>
      <c r="AA81">
        <v>18.513577979793247</v>
      </c>
      <c r="AB81">
        <v>19.470258505283525</v>
      </c>
      <c r="AC81">
        <v>14.124610071557475</v>
      </c>
      <c r="AD81">
        <v>17.698766931898408</v>
      </c>
      <c r="AE81">
        <v>24.008369573977422</v>
      </c>
      <c r="AF81">
        <v>6.1439713693073275</v>
      </c>
      <c r="AG81">
        <v>29.149136209503805</v>
      </c>
      <c r="AH81">
        <v>63.155774754599989</v>
      </c>
      <c r="AI81">
        <v>32.171159037185525</v>
      </c>
      <c r="AJ81">
        <v>0</v>
      </c>
      <c r="AK81">
        <v>27.69300400081552</v>
      </c>
      <c r="AL81">
        <v>49.846749999999993</v>
      </c>
      <c r="AM81">
        <v>7.646837357199173</v>
      </c>
      <c r="AN81">
        <v>3.0391509852020198E-2</v>
      </c>
      <c r="AO81">
        <v>0</v>
      </c>
      <c r="AP81">
        <v>0</v>
      </c>
      <c r="AQ81">
        <v>18.564787480658737</v>
      </c>
      <c r="AR81">
        <v>16.486599999999996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1.3404636000000001</v>
      </c>
      <c r="AZ81">
        <v>2.1862071000000003</v>
      </c>
      <c r="BA81">
        <v>1.4811084000000001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1231.2626503953279</v>
      </c>
      <c r="DN81">
        <v>41.799069709393009</v>
      </c>
    </row>
    <row r="82" spans="1:118">
      <c r="A82" t="s">
        <v>124</v>
      </c>
      <c r="B82">
        <v>0</v>
      </c>
      <c r="C82">
        <v>0</v>
      </c>
      <c r="D82">
        <v>4.6663198886536232</v>
      </c>
      <c r="E82">
        <v>0</v>
      </c>
      <c r="F82">
        <v>0</v>
      </c>
      <c r="G82">
        <v>4.6558227471503937</v>
      </c>
      <c r="H82">
        <v>0</v>
      </c>
      <c r="I82">
        <v>0</v>
      </c>
      <c r="J82">
        <v>4.6632750668079979</v>
      </c>
      <c r="K82">
        <v>457.66107966690475</v>
      </c>
      <c r="L82">
        <v>9.1282874871911446</v>
      </c>
      <c r="M82">
        <v>64.940696266386638</v>
      </c>
      <c r="N82">
        <v>53.200523742032274</v>
      </c>
      <c r="O82">
        <v>74.751074286224707</v>
      </c>
      <c r="P82">
        <v>29.68582316359922</v>
      </c>
      <c r="Q82">
        <v>9.207900808729466</v>
      </c>
      <c r="R82">
        <v>19.21082882128395</v>
      </c>
      <c r="S82">
        <v>11.707434757985194</v>
      </c>
      <c r="T82">
        <v>0</v>
      </c>
      <c r="U82">
        <v>62.112069571563374</v>
      </c>
      <c r="V82">
        <v>7.9672446043165488</v>
      </c>
      <c r="W82">
        <v>19.462092408891397</v>
      </c>
      <c r="X82">
        <v>64.787941323206965</v>
      </c>
      <c r="Y82">
        <v>0</v>
      </c>
      <c r="Z82">
        <v>8.6349293999999972</v>
      </c>
      <c r="AA82">
        <v>18.513577979793247</v>
      </c>
      <c r="AB82">
        <v>19.470258505283525</v>
      </c>
      <c r="AC82">
        <v>14.124610071557475</v>
      </c>
      <c r="AD82">
        <v>17.698766931898408</v>
      </c>
      <c r="AE82">
        <v>24.008369573977422</v>
      </c>
      <c r="AF82">
        <v>6.1439713693073275</v>
      </c>
      <c r="AG82">
        <v>29.149136209503805</v>
      </c>
      <c r="AH82">
        <v>63.155774754599989</v>
      </c>
      <c r="AI82">
        <v>32.171159037185525</v>
      </c>
      <c r="AJ82">
        <v>0</v>
      </c>
      <c r="AK82">
        <v>27.69300400081552</v>
      </c>
      <c r="AL82">
        <v>49.846749999999993</v>
      </c>
      <c r="AM82">
        <v>7.646837357199173</v>
      </c>
      <c r="AN82">
        <v>3.0391509852020198E-2</v>
      </c>
      <c r="AO82">
        <v>0</v>
      </c>
      <c r="AP82">
        <v>0</v>
      </c>
      <c r="AQ82">
        <v>18.564787480658737</v>
      </c>
      <c r="AR82">
        <v>16.486599999999996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1.3404636000000001</v>
      </c>
      <c r="AZ82">
        <v>2.1862071000000003</v>
      </c>
      <c r="BA82">
        <v>1.4811084000000001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1231.2626503953279</v>
      </c>
      <c r="DN82">
        <v>41.799069709393009</v>
      </c>
    </row>
    <row r="83" spans="1:118">
      <c r="A83" t="s">
        <v>125</v>
      </c>
      <c r="B83">
        <v>0</v>
      </c>
      <c r="C83">
        <v>0</v>
      </c>
      <c r="D83">
        <v>4.6663198886536232</v>
      </c>
      <c r="E83">
        <v>0</v>
      </c>
      <c r="F83">
        <v>0</v>
      </c>
      <c r="G83">
        <v>4.6558227471503937</v>
      </c>
      <c r="H83">
        <v>0</v>
      </c>
      <c r="I83">
        <v>0</v>
      </c>
      <c r="J83">
        <v>4.6632750668079979</v>
      </c>
      <c r="K83">
        <v>506.44548796537975</v>
      </c>
      <c r="L83">
        <v>9.1282874871911446</v>
      </c>
      <c r="M83">
        <v>64.940696266386638</v>
      </c>
      <c r="N83">
        <v>53.200523742032274</v>
      </c>
      <c r="O83">
        <v>74.751074286224707</v>
      </c>
      <c r="P83">
        <v>29.68582316359922</v>
      </c>
      <c r="Q83">
        <v>9.207900808729466</v>
      </c>
      <c r="R83">
        <v>19.21082882128395</v>
      </c>
      <c r="S83">
        <v>11.707434757985194</v>
      </c>
      <c r="T83">
        <v>0</v>
      </c>
      <c r="U83">
        <v>62.112069571563374</v>
      </c>
      <c r="V83">
        <v>7.9672446043165488</v>
      </c>
      <c r="W83">
        <v>19.462092408891397</v>
      </c>
      <c r="X83">
        <v>64.787941323206965</v>
      </c>
      <c r="Y83">
        <v>0</v>
      </c>
      <c r="Z83">
        <v>8.6349293999999972</v>
      </c>
      <c r="AA83">
        <v>18.513577979793247</v>
      </c>
      <c r="AB83">
        <v>19.470258505283525</v>
      </c>
      <c r="AC83">
        <v>14.124610071557475</v>
      </c>
      <c r="AD83">
        <v>17.698766931898408</v>
      </c>
      <c r="AE83">
        <v>24.008369573977422</v>
      </c>
      <c r="AF83">
        <v>6.1439713693073275</v>
      </c>
      <c r="AG83">
        <v>29.149136209503805</v>
      </c>
      <c r="AH83">
        <v>63.155774754599989</v>
      </c>
      <c r="AI83">
        <v>32.171159037185525</v>
      </c>
      <c r="AJ83">
        <v>0</v>
      </c>
      <c r="AK83">
        <v>27.69300400081552</v>
      </c>
      <c r="AL83">
        <v>49.846749999999993</v>
      </c>
      <c r="AM83">
        <v>7.646837357199173</v>
      </c>
      <c r="AN83">
        <v>3.0391509852020198E-2</v>
      </c>
      <c r="AO83">
        <v>0</v>
      </c>
      <c r="AP83">
        <v>0</v>
      </c>
      <c r="AQ83">
        <v>18.564787480658737</v>
      </c>
      <c r="AR83">
        <v>16.486599999999996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1.3404636000000001</v>
      </c>
      <c r="AZ83">
        <v>2.1862071000000003</v>
      </c>
      <c r="BA83">
        <v>1.4811084000000001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1278.4469299386146</v>
      </c>
      <c r="DN83">
        <v>43.399198464581232</v>
      </c>
    </row>
    <row r="84" spans="1:118">
      <c r="A84" t="s">
        <v>126</v>
      </c>
      <c r="B84">
        <v>0</v>
      </c>
      <c r="C84">
        <v>0</v>
      </c>
      <c r="D84">
        <v>4.6663198886536232</v>
      </c>
      <c r="E84">
        <v>0</v>
      </c>
      <c r="F84">
        <v>0</v>
      </c>
      <c r="G84">
        <v>4.6558227471503937</v>
      </c>
      <c r="H84">
        <v>0</v>
      </c>
      <c r="I84">
        <v>0</v>
      </c>
      <c r="J84">
        <v>4.6632750668079979</v>
      </c>
      <c r="K84">
        <v>513.65999908176423</v>
      </c>
      <c r="L84">
        <v>9.1282874871911446</v>
      </c>
      <c r="M84">
        <v>64.940696266386638</v>
      </c>
      <c r="N84">
        <v>53.200523742032274</v>
      </c>
      <c r="O84">
        <v>74.751074286224707</v>
      </c>
      <c r="P84">
        <v>29.68582316359922</v>
      </c>
      <c r="Q84">
        <v>9.207900808729466</v>
      </c>
      <c r="R84">
        <v>19.21082882128395</v>
      </c>
      <c r="S84">
        <v>11.707434757985194</v>
      </c>
      <c r="T84">
        <v>0</v>
      </c>
      <c r="U84">
        <v>62.112069571563374</v>
      </c>
      <c r="V84">
        <v>7.9672446043165488</v>
      </c>
      <c r="W84">
        <v>19.462092408891397</v>
      </c>
      <c r="X84">
        <v>64.787941323206965</v>
      </c>
      <c r="Y84">
        <v>0</v>
      </c>
      <c r="Z84">
        <v>8.6349293999999972</v>
      </c>
      <c r="AA84">
        <v>18.513577979793247</v>
      </c>
      <c r="AB84">
        <v>19.470258505283525</v>
      </c>
      <c r="AC84">
        <v>14.124610071557475</v>
      </c>
      <c r="AD84">
        <v>17.698766931898408</v>
      </c>
      <c r="AE84">
        <v>24.008369573977422</v>
      </c>
      <c r="AF84">
        <v>6.1439713693073275</v>
      </c>
      <c r="AG84">
        <v>29.149136209503805</v>
      </c>
      <c r="AH84">
        <v>63.155774754599989</v>
      </c>
      <c r="AI84">
        <v>32.171159037185525</v>
      </c>
      <c r="AJ84">
        <v>0</v>
      </c>
      <c r="AK84">
        <v>27.69300400081552</v>
      </c>
      <c r="AL84">
        <v>49.846749999999993</v>
      </c>
      <c r="AM84">
        <v>7.646837357199173</v>
      </c>
      <c r="AN84">
        <v>3.0391509852020198E-2</v>
      </c>
      <c r="AO84">
        <v>0</v>
      </c>
      <c r="AP84">
        <v>0</v>
      </c>
      <c r="AQ84">
        <v>18.564787480658737</v>
      </c>
      <c r="AR84">
        <v>16.486599999999996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1.3404636000000001</v>
      </c>
      <c r="AZ84">
        <v>2.1862071000000003</v>
      </c>
      <c r="BA84">
        <v>1.4811084000000001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1285.4248048497655</v>
      </c>
      <c r="DN84">
        <v>43.63583466981494</v>
      </c>
    </row>
    <row r="85" spans="1:118">
      <c r="A85" t="s">
        <v>127</v>
      </c>
      <c r="B85">
        <v>0</v>
      </c>
      <c r="C85">
        <v>0</v>
      </c>
      <c r="D85">
        <v>4.6663198886536232</v>
      </c>
      <c r="E85">
        <v>0</v>
      </c>
      <c r="F85">
        <v>0</v>
      </c>
      <c r="G85">
        <v>4.6558227471503937</v>
      </c>
      <c r="H85">
        <v>0</v>
      </c>
      <c r="I85">
        <v>0</v>
      </c>
      <c r="J85">
        <v>4.6632750668079979</v>
      </c>
      <c r="K85">
        <v>513.65999908176423</v>
      </c>
      <c r="L85">
        <v>9.1282874871911446</v>
      </c>
      <c r="M85">
        <v>64.940696266386638</v>
      </c>
      <c r="N85">
        <v>53.200523742032274</v>
      </c>
      <c r="O85">
        <v>74.751074286224707</v>
      </c>
      <c r="P85">
        <v>29.68582316359922</v>
      </c>
      <c r="Q85">
        <v>9.207900808729466</v>
      </c>
      <c r="R85">
        <v>19.21082882128395</v>
      </c>
      <c r="S85">
        <v>11.707434757985194</v>
      </c>
      <c r="T85">
        <v>0</v>
      </c>
      <c r="U85">
        <v>62.112069571563374</v>
      </c>
      <c r="V85">
        <v>7.9672446043165488</v>
      </c>
      <c r="W85">
        <v>19.462092408891397</v>
      </c>
      <c r="X85">
        <v>64.787941323206965</v>
      </c>
      <c r="Y85">
        <v>0</v>
      </c>
      <c r="Z85">
        <v>8.6349293999999972</v>
      </c>
      <c r="AA85">
        <v>18.513577979793247</v>
      </c>
      <c r="AB85">
        <v>19.470258505283525</v>
      </c>
      <c r="AC85">
        <v>14.124610071557475</v>
      </c>
      <c r="AD85">
        <v>17.698766931898408</v>
      </c>
      <c r="AE85">
        <v>24.008369573977422</v>
      </c>
      <c r="AF85">
        <v>6.1439713693073275</v>
      </c>
      <c r="AG85">
        <v>29.149136209503805</v>
      </c>
      <c r="AH85">
        <v>63.155774754599989</v>
      </c>
      <c r="AI85">
        <v>4.9494087628144623</v>
      </c>
      <c r="AJ85">
        <v>0</v>
      </c>
      <c r="AK85">
        <v>27.69300400081552</v>
      </c>
      <c r="AL85">
        <v>49.846749999999993</v>
      </c>
      <c r="AM85">
        <v>7.646837357199173</v>
      </c>
      <c r="AN85">
        <v>3.0391509852020198E-2</v>
      </c>
      <c r="AO85">
        <v>0</v>
      </c>
      <c r="AP85">
        <v>0</v>
      </c>
      <c r="AQ85">
        <v>18.564787480658737</v>
      </c>
      <c r="AR85">
        <v>16.486599999999996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1.3404636000000001</v>
      </c>
      <c r="AZ85">
        <v>2.1862071000000003</v>
      </c>
      <c r="BA85">
        <v>1.4811084000000001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1259.0959278579971</v>
      </c>
      <c r="DN85">
        <v>42.742961387212176</v>
      </c>
    </row>
    <row r="86" spans="1:118">
      <c r="A86" t="s">
        <v>128</v>
      </c>
      <c r="B86">
        <v>0</v>
      </c>
      <c r="C86">
        <v>0</v>
      </c>
      <c r="D86">
        <v>4.6663198886536232</v>
      </c>
      <c r="E86">
        <v>0</v>
      </c>
      <c r="F86">
        <v>0</v>
      </c>
      <c r="G86">
        <v>4.6558227471503937</v>
      </c>
      <c r="H86">
        <v>0</v>
      </c>
      <c r="I86">
        <v>0</v>
      </c>
      <c r="J86">
        <v>4.6632750668079979</v>
      </c>
      <c r="K86">
        <v>513.65999908176423</v>
      </c>
      <c r="L86">
        <v>9.1282874871911446</v>
      </c>
      <c r="M86">
        <v>64.940696266386638</v>
      </c>
      <c r="N86">
        <v>53.200523742032274</v>
      </c>
      <c r="O86">
        <v>74.751074286224707</v>
      </c>
      <c r="P86">
        <v>29.68582316359922</v>
      </c>
      <c r="Q86">
        <v>9.207900808729466</v>
      </c>
      <c r="R86">
        <v>19.21082882128395</v>
      </c>
      <c r="S86">
        <v>11.707434757985194</v>
      </c>
      <c r="T86">
        <v>0</v>
      </c>
      <c r="U86">
        <v>62.112069571563374</v>
      </c>
      <c r="V86">
        <v>7.9672446043165488</v>
      </c>
      <c r="W86">
        <v>19.462092408891397</v>
      </c>
      <c r="X86">
        <v>64.787941323206965</v>
      </c>
      <c r="Y86">
        <v>0</v>
      </c>
      <c r="Z86">
        <v>2.8783097999999998</v>
      </c>
      <c r="AA86">
        <v>18.513577979793247</v>
      </c>
      <c r="AB86">
        <v>19.470258505283525</v>
      </c>
      <c r="AC86">
        <v>14.124610071557475</v>
      </c>
      <c r="AD86">
        <v>17.698766931898408</v>
      </c>
      <c r="AE86">
        <v>24.008369573977422</v>
      </c>
      <c r="AF86">
        <v>6.1439713693073275</v>
      </c>
      <c r="AG86">
        <v>29.149136209503805</v>
      </c>
      <c r="AH86">
        <v>52.629812725600004</v>
      </c>
      <c r="AI86">
        <v>1.5466906714819202</v>
      </c>
      <c r="AJ86">
        <v>0</v>
      </c>
      <c r="AK86">
        <v>27.69300400081552</v>
      </c>
      <c r="AL86">
        <v>49.846749999999993</v>
      </c>
      <c r="AM86">
        <v>7.646837357199173</v>
      </c>
      <c r="AN86">
        <v>3.0391509852020198E-2</v>
      </c>
      <c r="AO86">
        <v>0</v>
      </c>
      <c r="AP86">
        <v>0</v>
      </c>
      <c r="AQ86">
        <v>18.564787480658737</v>
      </c>
      <c r="AR86">
        <v>16.486599999999996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1.3106754000000003</v>
      </c>
      <c r="AZ86">
        <v>1.639656</v>
      </c>
      <c r="BA86">
        <v>1.2524076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1239.2776709480459</v>
      </c>
      <c r="DN86">
        <v>42.070878476830785</v>
      </c>
    </row>
    <row r="87" spans="1:118">
      <c r="A87" t="s">
        <v>129</v>
      </c>
      <c r="B87">
        <v>0</v>
      </c>
      <c r="C87">
        <v>0</v>
      </c>
      <c r="D87">
        <v>4.6663198886536232</v>
      </c>
      <c r="E87">
        <v>0</v>
      </c>
      <c r="F87">
        <v>0</v>
      </c>
      <c r="G87">
        <v>4.6558227471503937</v>
      </c>
      <c r="H87">
        <v>0</v>
      </c>
      <c r="I87">
        <v>0</v>
      </c>
      <c r="J87">
        <v>4.6632750668079979</v>
      </c>
      <c r="K87">
        <v>513.65999908176423</v>
      </c>
      <c r="L87">
        <v>9.1282874871911446</v>
      </c>
      <c r="M87">
        <v>64.940696266386638</v>
      </c>
      <c r="N87">
        <v>53.200523742032274</v>
      </c>
      <c r="O87">
        <v>74.751074286224707</v>
      </c>
      <c r="P87">
        <v>29.68582316359922</v>
      </c>
      <c r="Q87">
        <v>9.207900808729466</v>
      </c>
      <c r="R87">
        <v>19.21082882128395</v>
      </c>
      <c r="S87">
        <v>11.707434757985194</v>
      </c>
      <c r="T87">
        <v>0</v>
      </c>
      <c r="U87">
        <v>62.112069571563374</v>
      </c>
      <c r="V87">
        <v>7.9672446043165488</v>
      </c>
      <c r="W87">
        <v>19.462092408891397</v>
      </c>
      <c r="X87">
        <v>64.787941323206965</v>
      </c>
      <c r="Y87">
        <v>0</v>
      </c>
      <c r="Z87">
        <v>2.8783097999999998</v>
      </c>
      <c r="AA87">
        <v>18.513577979793247</v>
      </c>
      <c r="AB87">
        <v>19.470258505283525</v>
      </c>
      <c r="AC87">
        <v>14.124610071557475</v>
      </c>
      <c r="AD87">
        <v>17.698766931898408</v>
      </c>
      <c r="AE87">
        <v>24.008369573977422</v>
      </c>
      <c r="AF87">
        <v>6.1439713693073275</v>
      </c>
      <c r="AG87">
        <v>29.149136209503805</v>
      </c>
      <c r="AH87">
        <v>52.629812725600004</v>
      </c>
      <c r="AI87">
        <v>1.5466906714819202</v>
      </c>
      <c r="AJ87">
        <v>0</v>
      </c>
      <c r="AK87">
        <v>27.69300400081552</v>
      </c>
      <c r="AL87">
        <v>49.846749999999993</v>
      </c>
      <c r="AM87">
        <v>7.646837357199173</v>
      </c>
      <c r="AN87">
        <v>3.0391509852020198E-2</v>
      </c>
      <c r="AO87">
        <v>0</v>
      </c>
      <c r="AP87">
        <v>0</v>
      </c>
      <c r="AQ87">
        <v>18.564787480658737</v>
      </c>
      <c r="AR87">
        <v>16.486599999999996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1.3106754000000003</v>
      </c>
      <c r="AZ87">
        <v>1.639656</v>
      </c>
      <c r="BA87">
        <v>1.2524076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1239.2776709480459</v>
      </c>
      <c r="DN87">
        <v>42.070878476830785</v>
      </c>
    </row>
    <row r="88" spans="1:118">
      <c r="A88" t="s">
        <v>130</v>
      </c>
      <c r="B88">
        <v>0</v>
      </c>
      <c r="C88">
        <v>0</v>
      </c>
      <c r="D88">
        <v>4.6663198886536232</v>
      </c>
      <c r="E88">
        <v>0</v>
      </c>
      <c r="F88">
        <v>0</v>
      </c>
      <c r="G88">
        <v>4.6558227471503937</v>
      </c>
      <c r="H88">
        <v>0</v>
      </c>
      <c r="I88">
        <v>0</v>
      </c>
      <c r="J88">
        <v>4.6632750668079979</v>
      </c>
      <c r="K88">
        <v>513.65999908176423</v>
      </c>
      <c r="L88">
        <v>9.1282874871911446</v>
      </c>
      <c r="M88">
        <v>64.940696266386638</v>
      </c>
      <c r="N88">
        <v>53.200523742032274</v>
      </c>
      <c r="O88">
        <v>74.751074286224707</v>
      </c>
      <c r="P88">
        <v>29.68582316359922</v>
      </c>
      <c r="Q88">
        <v>9.207900808729466</v>
      </c>
      <c r="R88">
        <v>19.21082882128395</v>
      </c>
      <c r="S88">
        <v>11.707434757985194</v>
      </c>
      <c r="T88">
        <v>0</v>
      </c>
      <c r="U88">
        <v>62.112069571563374</v>
      </c>
      <c r="V88">
        <v>7.9672446043165488</v>
      </c>
      <c r="W88">
        <v>19.462092408891397</v>
      </c>
      <c r="X88">
        <v>64.787941323206965</v>
      </c>
      <c r="Y88">
        <v>0</v>
      </c>
      <c r="Z88">
        <v>2.8783097999999998</v>
      </c>
      <c r="AA88">
        <v>18.513577979793247</v>
      </c>
      <c r="AB88">
        <v>19.470258505283525</v>
      </c>
      <c r="AC88">
        <v>14.124610071557475</v>
      </c>
      <c r="AD88">
        <v>17.698766931898408</v>
      </c>
      <c r="AE88">
        <v>24.008369573977422</v>
      </c>
      <c r="AF88">
        <v>6.1439713693073275</v>
      </c>
      <c r="AG88">
        <v>29.149136209503805</v>
      </c>
      <c r="AH88">
        <v>52.629812725600004</v>
      </c>
      <c r="AI88">
        <v>0</v>
      </c>
      <c r="AJ88">
        <v>0</v>
      </c>
      <c r="AK88">
        <v>27.69300400081552</v>
      </c>
      <c r="AL88">
        <v>49.846749999999993</v>
      </c>
      <c r="AM88">
        <v>7.646837357199173</v>
      </c>
      <c r="AN88">
        <v>3.0391509852020198E-2</v>
      </c>
      <c r="AO88">
        <v>0</v>
      </c>
      <c r="AP88">
        <v>0</v>
      </c>
      <c r="AQ88">
        <v>18.564787480658737</v>
      </c>
      <c r="AR88">
        <v>16.486599999999996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1.3106754000000003</v>
      </c>
      <c r="AZ88">
        <v>1.639656</v>
      </c>
      <c r="BA88">
        <v>1.2524076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1237.7817116973263</v>
      </c>
      <c r="DN88">
        <v>42.020147056068438</v>
      </c>
    </row>
    <row r="89" spans="1:118">
      <c r="A89" t="s">
        <v>131</v>
      </c>
      <c r="B89">
        <v>0</v>
      </c>
      <c r="C89">
        <v>0</v>
      </c>
      <c r="D89">
        <v>4.6663198886536232</v>
      </c>
      <c r="E89">
        <v>0</v>
      </c>
      <c r="F89">
        <v>0</v>
      </c>
      <c r="G89">
        <v>4.6558227471503937</v>
      </c>
      <c r="H89">
        <v>0</v>
      </c>
      <c r="I89">
        <v>0</v>
      </c>
      <c r="J89">
        <v>4.6632750668079979</v>
      </c>
      <c r="K89">
        <v>513.65999908176423</v>
      </c>
      <c r="L89">
        <v>9.1282874871911446</v>
      </c>
      <c r="M89">
        <v>64.940696266386638</v>
      </c>
      <c r="N89">
        <v>53.200523742032274</v>
      </c>
      <c r="O89">
        <v>74.751074286224707</v>
      </c>
      <c r="P89">
        <v>29.68582316359922</v>
      </c>
      <c r="Q89">
        <v>9.207900808729466</v>
      </c>
      <c r="R89">
        <v>19.21082882128395</v>
      </c>
      <c r="S89">
        <v>11.707434757985194</v>
      </c>
      <c r="T89">
        <v>0</v>
      </c>
      <c r="U89">
        <v>62.112069571563374</v>
      </c>
      <c r="V89">
        <v>7.9672446043165488</v>
      </c>
      <c r="W89">
        <v>19.462092408891397</v>
      </c>
      <c r="X89">
        <v>64.787941323206965</v>
      </c>
      <c r="Y89">
        <v>0</v>
      </c>
      <c r="Z89">
        <v>2.8783097999999998</v>
      </c>
      <c r="AA89">
        <v>18.513577979793247</v>
      </c>
      <c r="AB89">
        <v>19.470258505283525</v>
      </c>
      <c r="AC89">
        <v>14.124610071557475</v>
      </c>
      <c r="AD89">
        <v>17.698766931898408</v>
      </c>
      <c r="AE89">
        <v>24.008369573977422</v>
      </c>
      <c r="AF89">
        <v>6.1439713693073275</v>
      </c>
      <c r="AG89">
        <v>29.149136209503805</v>
      </c>
      <c r="AH89">
        <v>52.629812725600004</v>
      </c>
      <c r="AI89">
        <v>0</v>
      </c>
      <c r="AJ89">
        <v>0</v>
      </c>
      <c r="AK89">
        <v>27.69300400081552</v>
      </c>
      <c r="AL89">
        <v>49.846749999999993</v>
      </c>
      <c r="AM89">
        <v>7.646837357199173</v>
      </c>
      <c r="AN89">
        <v>3.0391509852020198E-2</v>
      </c>
      <c r="AO89">
        <v>0</v>
      </c>
      <c r="AP89">
        <v>0</v>
      </c>
      <c r="AQ89">
        <v>18.564787480658737</v>
      </c>
      <c r="AR89">
        <v>16.486599999999996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1.3106754000000003</v>
      </c>
      <c r="AZ89">
        <v>1.639656</v>
      </c>
      <c r="BA89">
        <v>1.2524076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1237.7817116973263</v>
      </c>
      <c r="DN89">
        <v>42.020147056068438</v>
      </c>
    </row>
    <row r="90" spans="1:118">
      <c r="A90" t="s">
        <v>132</v>
      </c>
      <c r="B90">
        <v>0</v>
      </c>
      <c r="C90">
        <v>0</v>
      </c>
      <c r="D90">
        <v>4.6663198886536232</v>
      </c>
      <c r="E90">
        <v>0</v>
      </c>
      <c r="F90">
        <v>0</v>
      </c>
      <c r="G90">
        <v>4.6558227471503937</v>
      </c>
      <c r="H90">
        <v>0</v>
      </c>
      <c r="I90">
        <v>0</v>
      </c>
      <c r="J90">
        <v>4.6632750668079979</v>
      </c>
      <c r="K90">
        <v>513.65999908176423</v>
      </c>
      <c r="L90">
        <v>9.1282874871911446</v>
      </c>
      <c r="M90">
        <v>64.940696266386638</v>
      </c>
      <c r="N90">
        <v>53.200523742032274</v>
      </c>
      <c r="O90">
        <v>74.751074286224707</v>
      </c>
      <c r="P90">
        <v>29.68582316359922</v>
      </c>
      <c r="Q90">
        <v>9.207900808729466</v>
      </c>
      <c r="R90">
        <v>19.21082882128395</v>
      </c>
      <c r="S90">
        <v>11.707434757985194</v>
      </c>
      <c r="T90">
        <v>0</v>
      </c>
      <c r="U90">
        <v>62.112069571563374</v>
      </c>
      <c r="V90">
        <v>7.9672446043165488</v>
      </c>
      <c r="W90">
        <v>19.462092408891397</v>
      </c>
      <c r="X90">
        <v>64.787941323206965</v>
      </c>
      <c r="Y90">
        <v>0</v>
      </c>
      <c r="Z90">
        <v>8.6349293999999972</v>
      </c>
      <c r="AA90">
        <v>18.513577979793247</v>
      </c>
      <c r="AB90">
        <v>19.470258505283525</v>
      </c>
      <c r="AC90">
        <v>14.124610071557475</v>
      </c>
      <c r="AD90">
        <v>17.698766931898408</v>
      </c>
      <c r="AE90">
        <v>24.008369573977422</v>
      </c>
      <c r="AF90">
        <v>12.287942738614655</v>
      </c>
      <c r="AG90">
        <v>29.149136209503805</v>
      </c>
      <c r="AH90">
        <v>63.155774754599989</v>
      </c>
      <c r="AI90">
        <v>0</v>
      </c>
      <c r="AJ90">
        <v>0</v>
      </c>
      <c r="AK90">
        <v>27.69300400081552</v>
      </c>
      <c r="AL90">
        <v>49.846749999999993</v>
      </c>
      <c r="AM90">
        <v>7.646837357199173</v>
      </c>
      <c r="AN90">
        <v>3.0391509852020198E-2</v>
      </c>
      <c r="AO90">
        <v>0</v>
      </c>
      <c r="AP90">
        <v>0</v>
      </c>
      <c r="AQ90">
        <v>18.564787480658737</v>
      </c>
      <c r="AR90">
        <v>16.486599999999996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1.3404636000000001</v>
      </c>
      <c r="AZ90">
        <v>2.1862071000000003</v>
      </c>
      <c r="BA90">
        <v>1.4811084000000001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1260.2513083577651</v>
      </c>
      <c r="DN90">
        <v>42.782143493937127</v>
      </c>
    </row>
    <row r="91" spans="1:118">
      <c r="A91" t="s">
        <v>133</v>
      </c>
      <c r="B91">
        <v>0</v>
      </c>
      <c r="C91">
        <v>0</v>
      </c>
      <c r="D91">
        <v>4.6663198886536232</v>
      </c>
      <c r="E91">
        <v>0</v>
      </c>
      <c r="F91">
        <v>0</v>
      </c>
      <c r="G91">
        <v>4.6558227471503937</v>
      </c>
      <c r="H91">
        <v>0</v>
      </c>
      <c r="I91">
        <v>0</v>
      </c>
      <c r="J91">
        <v>4.6632750668079979</v>
      </c>
      <c r="K91">
        <v>513.65999908176423</v>
      </c>
      <c r="L91">
        <v>9.1282874871911446</v>
      </c>
      <c r="M91">
        <v>64.940696266386638</v>
      </c>
      <c r="N91">
        <v>53.200523742032274</v>
      </c>
      <c r="O91">
        <v>74.751074286224707</v>
      </c>
      <c r="P91">
        <v>29.68582316359922</v>
      </c>
      <c r="Q91">
        <v>9.207900808729466</v>
      </c>
      <c r="R91">
        <v>19.21082882128395</v>
      </c>
      <c r="S91">
        <v>11.707434757985194</v>
      </c>
      <c r="T91">
        <v>0</v>
      </c>
      <c r="U91">
        <v>62.112069571563374</v>
      </c>
      <c r="V91">
        <v>7.9672446043165488</v>
      </c>
      <c r="W91">
        <v>19.462092408891397</v>
      </c>
      <c r="X91">
        <v>64.787941323206965</v>
      </c>
      <c r="Y91">
        <v>0</v>
      </c>
      <c r="Z91">
        <v>8.6349293999999972</v>
      </c>
      <c r="AA91">
        <v>18.513577979793247</v>
      </c>
      <c r="AB91">
        <v>19.470258505283525</v>
      </c>
      <c r="AC91">
        <v>14.124610071557475</v>
      </c>
      <c r="AD91">
        <v>17.698766931898408</v>
      </c>
      <c r="AE91">
        <v>24.008369573977422</v>
      </c>
      <c r="AF91">
        <v>12.287942738614655</v>
      </c>
      <c r="AG91">
        <v>29.149136209503805</v>
      </c>
      <c r="AH91">
        <v>63.155774754599989</v>
      </c>
      <c r="AI91">
        <v>0</v>
      </c>
      <c r="AJ91">
        <v>0</v>
      </c>
      <c r="AK91">
        <v>27.69300400081552</v>
      </c>
      <c r="AL91">
        <v>49.846749999999993</v>
      </c>
      <c r="AM91">
        <v>7.646837357199173</v>
      </c>
      <c r="AN91">
        <v>3.0391509852020198E-2</v>
      </c>
      <c r="AO91">
        <v>0</v>
      </c>
      <c r="AP91">
        <v>0.11252680775669244</v>
      </c>
      <c r="AQ91">
        <v>18.564787480658737</v>
      </c>
      <c r="AR91">
        <v>16.486599999999996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1.3404636000000001</v>
      </c>
      <c r="AZ91">
        <v>2.1862071000000003</v>
      </c>
      <c r="BA91">
        <v>1.4811084000000001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1260.3601378438464</v>
      </c>
      <c r="DN91">
        <v>42.78584081561263</v>
      </c>
    </row>
    <row r="92" spans="1:118">
      <c r="A92" t="s">
        <v>134</v>
      </c>
      <c r="B92">
        <v>0</v>
      </c>
      <c r="C92">
        <v>0</v>
      </c>
      <c r="D92">
        <v>4.6663198886536232</v>
      </c>
      <c r="E92">
        <v>0</v>
      </c>
      <c r="F92">
        <v>0</v>
      </c>
      <c r="G92">
        <v>4.6558227471503937</v>
      </c>
      <c r="H92">
        <v>0</v>
      </c>
      <c r="I92">
        <v>0</v>
      </c>
      <c r="J92">
        <v>4.6632750668079979</v>
      </c>
      <c r="K92">
        <v>513.65999908176423</v>
      </c>
      <c r="L92">
        <v>9.1282874871911446</v>
      </c>
      <c r="M92">
        <v>64.940696266386638</v>
      </c>
      <c r="N92">
        <v>53.200523742032274</v>
      </c>
      <c r="O92">
        <v>74.751074286224707</v>
      </c>
      <c r="P92">
        <v>29.68582316359922</v>
      </c>
      <c r="Q92">
        <v>9.207900808729466</v>
      </c>
      <c r="R92">
        <v>19.21082882128395</v>
      </c>
      <c r="S92">
        <v>11.707434757985194</v>
      </c>
      <c r="T92">
        <v>0</v>
      </c>
      <c r="U92">
        <v>62.112069571563374</v>
      </c>
      <c r="V92">
        <v>7.9672446043165488</v>
      </c>
      <c r="W92">
        <v>19.462092408891397</v>
      </c>
      <c r="X92">
        <v>64.787941323206965</v>
      </c>
      <c r="Y92">
        <v>0</v>
      </c>
      <c r="Z92">
        <v>8.6349293999999972</v>
      </c>
      <c r="AA92">
        <v>18.513577979793247</v>
      </c>
      <c r="AB92">
        <v>19.470258505283525</v>
      </c>
      <c r="AC92">
        <v>14.124610071557475</v>
      </c>
      <c r="AD92">
        <v>17.698766931898408</v>
      </c>
      <c r="AE92">
        <v>24.008369573977422</v>
      </c>
      <c r="AF92">
        <v>12.287942738614655</v>
      </c>
      <c r="AG92">
        <v>29.149136209503805</v>
      </c>
      <c r="AH92">
        <v>63.155774754599989</v>
      </c>
      <c r="AI92">
        <v>0</v>
      </c>
      <c r="AJ92">
        <v>0</v>
      </c>
      <c r="AK92">
        <v>27.69300400081552</v>
      </c>
      <c r="AL92">
        <v>49.846749999999993</v>
      </c>
      <c r="AM92">
        <v>7.646837357199173</v>
      </c>
      <c r="AN92">
        <v>3.0391509852020198E-2</v>
      </c>
      <c r="AO92">
        <v>0</v>
      </c>
      <c r="AP92">
        <v>0.11252680775669244</v>
      </c>
      <c r="AQ92">
        <v>18.564787480658737</v>
      </c>
      <c r="AR92">
        <v>16.486599999999996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1.3404636000000001</v>
      </c>
      <c r="AZ92">
        <v>2.1862071000000003</v>
      </c>
      <c r="BA92">
        <v>1.4811084000000001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1260.3601378438464</v>
      </c>
      <c r="DN92">
        <v>42.78584081561263</v>
      </c>
    </row>
    <row r="93" spans="1:118">
      <c r="A93" t="s">
        <v>135</v>
      </c>
      <c r="B93">
        <v>0</v>
      </c>
      <c r="C93">
        <v>0</v>
      </c>
      <c r="D93">
        <v>4.6663198886536232</v>
      </c>
      <c r="E93">
        <v>0</v>
      </c>
      <c r="F93">
        <v>0</v>
      </c>
      <c r="G93">
        <v>4.6558227471503937</v>
      </c>
      <c r="H93">
        <v>0</v>
      </c>
      <c r="I93">
        <v>0</v>
      </c>
      <c r="J93">
        <v>4.6632750668079979</v>
      </c>
      <c r="K93">
        <v>513.65999908176423</v>
      </c>
      <c r="L93">
        <v>9.1282874871911446</v>
      </c>
      <c r="M93">
        <v>64.940696266386638</v>
      </c>
      <c r="N93">
        <v>53.200523742032274</v>
      </c>
      <c r="O93">
        <v>74.751074286224707</v>
      </c>
      <c r="P93">
        <v>29.68582316359922</v>
      </c>
      <c r="Q93">
        <v>9.207900808729466</v>
      </c>
      <c r="R93">
        <v>19.21082882128395</v>
      </c>
      <c r="S93">
        <v>11.707434757985194</v>
      </c>
      <c r="T93">
        <v>0</v>
      </c>
      <c r="U93">
        <v>62.112069571563374</v>
      </c>
      <c r="V93">
        <v>7.9672446043165488</v>
      </c>
      <c r="W93">
        <v>19.462092408891397</v>
      </c>
      <c r="X93">
        <v>64.787941323206965</v>
      </c>
      <c r="Y93">
        <v>0</v>
      </c>
      <c r="Z93">
        <v>8.6349293999999972</v>
      </c>
      <c r="AA93">
        <v>18.513577979793247</v>
      </c>
      <c r="AB93">
        <v>19.470258505283525</v>
      </c>
      <c r="AC93">
        <v>14.124610071557475</v>
      </c>
      <c r="AD93">
        <v>17.698766931898408</v>
      </c>
      <c r="AE93">
        <v>24.008369573977422</v>
      </c>
      <c r="AF93">
        <v>12.287942738614655</v>
      </c>
      <c r="AG93">
        <v>29.149136209503805</v>
      </c>
      <c r="AH93">
        <v>63.155774754599989</v>
      </c>
      <c r="AI93">
        <v>0</v>
      </c>
      <c r="AJ93">
        <v>0</v>
      </c>
      <c r="AK93">
        <v>27.69300400081552</v>
      </c>
      <c r="AL93">
        <v>49.846749999999993</v>
      </c>
      <c r="AM93">
        <v>7.646837357199173</v>
      </c>
      <c r="AN93">
        <v>3.0391509852020198E-2</v>
      </c>
      <c r="AO93">
        <v>0</v>
      </c>
      <c r="AP93">
        <v>0.11252680775669244</v>
      </c>
      <c r="AQ93">
        <v>18.564787480658737</v>
      </c>
      <c r="AR93">
        <v>16.486599999999996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1.3404636000000001</v>
      </c>
      <c r="AZ93">
        <v>2.1862071000000003</v>
      </c>
      <c r="BA93">
        <v>1.4811084000000001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1260.3601378438464</v>
      </c>
      <c r="DN93">
        <v>42.78584081561263</v>
      </c>
    </row>
    <row r="94" spans="1:118">
      <c r="A94" t="s">
        <v>136</v>
      </c>
      <c r="B94">
        <v>0</v>
      </c>
      <c r="C94">
        <v>0</v>
      </c>
      <c r="D94">
        <v>4.6663198886536232</v>
      </c>
      <c r="E94">
        <v>0</v>
      </c>
      <c r="F94">
        <v>0</v>
      </c>
      <c r="G94">
        <v>4.6558227471503937</v>
      </c>
      <c r="H94">
        <v>0</v>
      </c>
      <c r="I94">
        <v>0</v>
      </c>
      <c r="J94">
        <v>4.6632750668079979</v>
      </c>
      <c r="K94">
        <v>513.65999908176423</v>
      </c>
      <c r="L94">
        <v>9.1282874871911446</v>
      </c>
      <c r="M94">
        <v>64.940696266386638</v>
      </c>
      <c r="N94">
        <v>53.200523742032274</v>
      </c>
      <c r="O94">
        <v>74.751074286224707</v>
      </c>
      <c r="P94">
        <v>29.68582316359922</v>
      </c>
      <c r="Q94">
        <v>9.207900808729466</v>
      </c>
      <c r="R94">
        <v>19.21082882128395</v>
      </c>
      <c r="S94">
        <v>11.707434757985194</v>
      </c>
      <c r="T94">
        <v>0</v>
      </c>
      <c r="U94">
        <v>62.112069571563374</v>
      </c>
      <c r="V94">
        <v>7.9672446043165488</v>
      </c>
      <c r="W94">
        <v>19.462092408891397</v>
      </c>
      <c r="X94">
        <v>64.787941323206965</v>
      </c>
      <c r="Y94">
        <v>0</v>
      </c>
      <c r="Z94">
        <v>8.6349293999999972</v>
      </c>
      <c r="AA94">
        <v>18.513577979793247</v>
      </c>
      <c r="AB94">
        <v>19.470258505283525</v>
      </c>
      <c r="AC94">
        <v>14.124610071557475</v>
      </c>
      <c r="AD94">
        <v>17.698766931898408</v>
      </c>
      <c r="AE94">
        <v>24.008369573977422</v>
      </c>
      <c r="AF94">
        <v>12.287942738614655</v>
      </c>
      <c r="AG94">
        <v>29.149136209503805</v>
      </c>
      <c r="AH94">
        <v>55.399802529500001</v>
      </c>
      <c r="AI94">
        <v>0</v>
      </c>
      <c r="AJ94">
        <v>0</v>
      </c>
      <c r="AK94">
        <v>27.69300400081552</v>
      </c>
      <c r="AL94">
        <v>49.846749999999993</v>
      </c>
      <c r="AM94">
        <v>7.646837357199173</v>
      </c>
      <c r="AN94">
        <v>3.0391509852020198E-2</v>
      </c>
      <c r="AO94">
        <v>0</v>
      </c>
      <c r="AP94">
        <v>0.11252680775669244</v>
      </c>
      <c r="AQ94">
        <v>18.564787480658737</v>
      </c>
      <c r="AR94">
        <v>16.486599999999996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1.3404636000000001</v>
      </c>
      <c r="AZ94">
        <v>2.1862071000000003</v>
      </c>
      <c r="BA94">
        <v>1.3177511999999998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1252.7005620968462</v>
      </c>
      <c r="DN94">
        <v>42.526087137512647</v>
      </c>
    </row>
    <row r="95" spans="1:118">
      <c r="A95" t="s">
        <v>137</v>
      </c>
      <c r="B95">
        <v>0</v>
      </c>
      <c r="C95">
        <v>0</v>
      </c>
      <c r="D95">
        <v>4.6663198886536232</v>
      </c>
      <c r="E95">
        <v>0</v>
      </c>
      <c r="F95">
        <v>0</v>
      </c>
      <c r="G95">
        <v>4.6558227471503937</v>
      </c>
      <c r="H95">
        <v>0</v>
      </c>
      <c r="I95">
        <v>0</v>
      </c>
      <c r="J95">
        <v>4.6632750668079979</v>
      </c>
      <c r="K95">
        <v>513.65999908176423</v>
      </c>
      <c r="L95">
        <v>9.1282874871911446</v>
      </c>
      <c r="M95">
        <v>64.940696266386638</v>
      </c>
      <c r="N95">
        <v>53.200523742032274</v>
      </c>
      <c r="O95">
        <v>74.751074286224707</v>
      </c>
      <c r="P95">
        <v>29.68582316359922</v>
      </c>
      <c r="Q95">
        <v>9.207900808729466</v>
      </c>
      <c r="R95">
        <v>19.21082882128395</v>
      </c>
      <c r="S95">
        <v>11.707434757985194</v>
      </c>
      <c r="T95">
        <v>0</v>
      </c>
      <c r="U95">
        <v>62.112069571563374</v>
      </c>
      <c r="V95">
        <v>7.9672446043165488</v>
      </c>
      <c r="W95">
        <v>19.462092408891397</v>
      </c>
      <c r="X95">
        <v>64.787941323206965</v>
      </c>
      <c r="Y95">
        <v>0</v>
      </c>
      <c r="Z95">
        <v>5.7566195999999996</v>
      </c>
      <c r="AA95">
        <v>18.513577979793247</v>
      </c>
      <c r="AB95">
        <v>19.470258505283525</v>
      </c>
      <c r="AC95">
        <v>14.124610071557475</v>
      </c>
      <c r="AD95">
        <v>11.515970063279362</v>
      </c>
      <c r="AE95">
        <v>24.008369573977422</v>
      </c>
      <c r="AF95">
        <v>11.854251649504089</v>
      </c>
      <c r="AG95">
        <v>29.149136209503805</v>
      </c>
      <c r="AH95">
        <v>49.007517407199991</v>
      </c>
      <c r="AI95">
        <v>0</v>
      </c>
      <c r="AJ95">
        <v>0</v>
      </c>
      <c r="AK95">
        <v>27.69300400081552</v>
      </c>
      <c r="AL95">
        <v>49.846749999999993</v>
      </c>
      <c r="AM95">
        <v>7.646837357199173</v>
      </c>
      <c r="AN95">
        <v>3.0391509852020198E-2</v>
      </c>
      <c r="AO95">
        <v>0</v>
      </c>
      <c r="AP95">
        <v>0.11252680775669244</v>
      </c>
      <c r="AQ95">
        <v>18.564787480658737</v>
      </c>
      <c r="AR95">
        <v>16.486599999999996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1.3106754000000003</v>
      </c>
      <c r="AZ95">
        <v>1.639656</v>
      </c>
      <c r="BA95">
        <v>1.1652839999999998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1236.6296749130431</v>
      </c>
      <c r="DN95">
        <v>41.981084941285665</v>
      </c>
    </row>
    <row r="96" spans="1:118">
      <c r="A96" t="s">
        <v>138</v>
      </c>
      <c r="B96">
        <v>0</v>
      </c>
      <c r="C96">
        <v>0</v>
      </c>
      <c r="D96">
        <v>4.8091559404453115</v>
      </c>
      <c r="E96">
        <v>0</v>
      </c>
      <c r="F96">
        <v>0</v>
      </c>
      <c r="G96">
        <v>4.6558227471503937</v>
      </c>
      <c r="H96">
        <v>0</v>
      </c>
      <c r="I96">
        <v>0</v>
      </c>
      <c r="J96">
        <v>9.3265501336159957</v>
      </c>
      <c r="K96">
        <v>513.65999908176423</v>
      </c>
      <c r="L96">
        <v>9.1282874871911446</v>
      </c>
      <c r="M96">
        <v>64.940696266386638</v>
      </c>
      <c r="N96">
        <v>53.200523742032274</v>
      </c>
      <c r="O96">
        <v>74.751074286224707</v>
      </c>
      <c r="P96">
        <v>29.68582316359922</v>
      </c>
      <c r="Q96">
        <v>9.207900808729466</v>
      </c>
      <c r="R96">
        <v>19.21082882128395</v>
      </c>
      <c r="S96">
        <v>11.707434757985194</v>
      </c>
      <c r="T96">
        <v>0</v>
      </c>
      <c r="U96">
        <v>62.112069571563374</v>
      </c>
      <c r="V96">
        <v>7.9672446043165488</v>
      </c>
      <c r="W96">
        <v>19.462092408891397</v>
      </c>
      <c r="X96">
        <v>64.787941323206965</v>
      </c>
      <c r="Y96">
        <v>0</v>
      </c>
      <c r="Z96">
        <v>5.7566195999999996</v>
      </c>
      <c r="AA96">
        <v>18.513577979793247</v>
      </c>
      <c r="AB96">
        <v>19.470258505283525</v>
      </c>
      <c r="AC96">
        <v>14.124610071557475</v>
      </c>
      <c r="AD96">
        <v>7.6773138367206366</v>
      </c>
      <c r="AE96">
        <v>24.008369573977422</v>
      </c>
      <c r="AF96">
        <v>11.854251649504089</v>
      </c>
      <c r="AG96">
        <v>29.149136209503805</v>
      </c>
      <c r="AH96">
        <v>44.447687958299994</v>
      </c>
      <c r="AI96">
        <v>0</v>
      </c>
      <c r="AJ96">
        <v>0</v>
      </c>
      <c r="AK96">
        <v>27.69300400081552</v>
      </c>
      <c r="AL96">
        <v>49.846749999999993</v>
      </c>
      <c r="AM96">
        <v>7.646837357199173</v>
      </c>
      <c r="AN96">
        <v>3.0391509852020198E-2</v>
      </c>
      <c r="AO96">
        <v>0</v>
      </c>
      <c r="AP96">
        <v>0.11252680775669244</v>
      </c>
      <c r="AQ96">
        <v>18.564787480658737</v>
      </c>
      <c r="AR96">
        <v>16.486599999999996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1.3106754000000003</v>
      </c>
      <c r="AZ96">
        <v>1.0931040000000001</v>
      </c>
      <c r="BA96">
        <v>1.0563785999999999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1232.5209898139244</v>
      </c>
      <c r="DN96">
        <v>41.841938083545756</v>
      </c>
    </row>
    <row r="97" spans="1:118">
      <c r="A97" t="s">
        <v>139</v>
      </c>
      <c r="B97">
        <v>0</v>
      </c>
      <c r="C97">
        <v>0</v>
      </c>
      <c r="D97">
        <v>4.8091559404453115</v>
      </c>
      <c r="E97">
        <v>0</v>
      </c>
      <c r="F97">
        <v>0</v>
      </c>
      <c r="G97">
        <v>8.9977499246879038</v>
      </c>
      <c r="H97">
        <v>0</v>
      </c>
      <c r="I97">
        <v>0</v>
      </c>
      <c r="J97">
        <v>9.3265501336159957</v>
      </c>
      <c r="K97">
        <v>513.65999908176423</v>
      </c>
      <c r="L97">
        <v>9.1282874871911446</v>
      </c>
      <c r="M97">
        <v>64.940696266386638</v>
      </c>
      <c r="N97">
        <v>53.200523742032274</v>
      </c>
      <c r="O97">
        <v>74.751074286224707</v>
      </c>
      <c r="P97">
        <v>29.68582316359922</v>
      </c>
      <c r="Q97">
        <v>9.207900808729466</v>
      </c>
      <c r="R97">
        <v>19.21082882128395</v>
      </c>
      <c r="S97">
        <v>11.707434757985194</v>
      </c>
      <c r="T97">
        <v>0</v>
      </c>
      <c r="U97">
        <v>62.112069571563374</v>
      </c>
      <c r="V97">
        <v>7.9672446043165488</v>
      </c>
      <c r="W97">
        <v>19.195488403290145</v>
      </c>
      <c r="X97">
        <v>64.787941323206965</v>
      </c>
      <c r="Y97">
        <v>0</v>
      </c>
      <c r="Z97">
        <v>5.7566195999999996</v>
      </c>
      <c r="AA97">
        <v>18.513577979793247</v>
      </c>
      <c r="AB97">
        <v>19.470258505283525</v>
      </c>
      <c r="AC97">
        <v>14.124610071557475</v>
      </c>
      <c r="AD97">
        <v>3.8386566877597867</v>
      </c>
      <c r="AE97">
        <v>24.008369573977422</v>
      </c>
      <c r="AF97">
        <v>11.854251649504089</v>
      </c>
      <c r="AG97">
        <v>29.149136209503805</v>
      </c>
      <c r="AH97">
        <v>42.103849836399995</v>
      </c>
      <c r="AI97">
        <v>0</v>
      </c>
      <c r="AJ97">
        <v>0</v>
      </c>
      <c r="AK97">
        <v>27.69300400081552</v>
      </c>
      <c r="AL97">
        <v>49.846749999999993</v>
      </c>
      <c r="AM97">
        <v>7.646837357199173</v>
      </c>
      <c r="AN97">
        <v>3.0391509852020198E-2</v>
      </c>
      <c r="AO97">
        <v>0</v>
      </c>
      <c r="AP97">
        <v>0.45010723102676975</v>
      </c>
      <c r="AQ97">
        <v>18.564787480658737</v>
      </c>
      <c r="AR97">
        <v>16.486599999999996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1.3106754000000003</v>
      </c>
      <c r="AZ97">
        <v>0.54655200000000004</v>
      </c>
      <c r="BA97">
        <v>1.0019267999999999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1230.2281269714076</v>
      </c>
      <c r="DN97">
        <v>41.764205450407808</v>
      </c>
    </row>
    <row r="98" spans="1:118">
      <c r="A98" t="s">
        <v>140</v>
      </c>
      <c r="B98">
        <v>0</v>
      </c>
      <c r="C98">
        <v>0</v>
      </c>
      <c r="D98">
        <v>4.8091559404453115</v>
      </c>
      <c r="E98">
        <v>0</v>
      </c>
      <c r="F98">
        <v>0</v>
      </c>
      <c r="G98">
        <v>8.9977499246879038</v>
      </c>
      <c r="H98">
        <v>0</v>
      </c>
      <c r="I98">
        <v>0</v>
      </c>
      <c r="J98">
        <v>9.3265501336159957</v>
      </c>
      <c r="K98">
        <v>513.65999908176423</v>
      </c>
      <c r="L98">
        <v>9.1282874871911446</v>
      </c>
      <c r="M98">
        <v>64.940696266386638</v>
      </c>
      <c r="N98">
        <v>53.200523742032274</v>
      </c>
      <c r="O98">
        <v>74.751074286224707</v>
      </c>
      <c r="P98">
        <v>29.68582316359922</v>
      </c>
      <c r="Q98">
        <v>9.207900808729466</v>
      </c>
      <c r="R98">
        <v>19.21082882128395</v>
      </c>
      <c r="S98">
        <v>11.707434757985194</v>
      </c>
      <c r="T98">
        <v>0</v>
      </c>
      <c r="U98">
        <v>62.112069571563374</v>
      </c>
      <c r="V98">
        <v>7.9672446043165488</v>
      </c>
      <c r="W98">
        <v>19.195488403290145</v>
      </c>
      <c r="X98">
        <v>64.787941323206965</v>
      </c>
      <c r="Y98">
        <v>0</v>
      </c>
      <c r="Z98">
        <v>5.7566195999999996</v>
      </c>
      <c r="AA98">
        <v>18.513577979793247</v>
      </c>
      <c r="AB98">
        <v>19.470258505283525</v>
      </c>
      <c r="AC98">
        <v>14.124610071557475</v>
      </c>
      <c r="AD98">
        <v>3.8386566877597867</v>
      </c>
      <c r="AE98">
        <v>24.008369573977422</v>
      </c>
      <c r="AF98">
        <v>11.854251649504089</v>
      </c>
      <c r="AG98">
        <v>29.149136209503805</v>
      </c>
      <c r="AH98">
        <v>42.103849836399995</v>
      </c>
      <c r="AI98">
        <v>0</v>
      </c>
      <c r="AJ98">
        <v>0</v>
      </c>
      <c r="AK98">
        <v>27.69300400081552</v>
      </c>
      <c r="AL98">
        <v>49.846749999999993</v>
      </c>
      <c r="AM98">
        <v>7.646837357199173</v>
      </c>
      <c r="AN98">
        <v>3.0391509852020198E-2</v>
      </c>
      <c r="AO98">
        <v>0</v>
      </c>
      <c r="AP98">
        <v>0.45010723102676975</v>
      </c>
      <c r="AQ98">
        <v>18.564787480658737</v>
      </c>
      <c r="AR98">
        <v>16.486599999999996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1.3106754000000003</v>
      </c>
      <c r="AZ98">
        <v>0.54655200000000004</v>
      </c>
      <c r="BA98">
        <v>1.0019267999999999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1230.2281269714076</v>
      </c>
      <c r="DN98">
        <v>41.764205450407808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4.8589432404972988E-2</v>
      </c>
      <c r="E99">
        <f t="shared" si="2"/>
        <v>0</v>
      </c>
      <c r="F99">
        <f t="shared" si="2"/>
        <v>0</v>
      </c>
      <c r="G99">
        <f t="shared" si="2"/>
        <v>4.8273786879665159E-2</v>
      </c>
      <c r="H99">
        <f t="shared" si="2"/>
        <v>0</v>
      </c>
      <c r="I99">
        <f t="shared" si="2"/>
        <v>0</v>
      </c>
      <c r="J99">
        <f t="shared" si="2"/>
        <v>5.0685358789611223E-2</v>
      </c>
      <c r="K99">
        <f t="shared" si="2"/>
        <v>8.4304191600917129</v>
      </c>
      <c r="L99">
        <f t="shared" si="2"/>
        <v>0.18847878198552362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1.7940257828693955</v>
      </c>
      <c r="P99">
        <f t="shared" si="2"/>
        <v>0.69745039507158912</v>
      </c>
      <c r="Q99">
        <f t="shared" si="2"/>
        <v>0.16254397591751402</v>
      </c>
      <c r="R99">
        <f t="shared" si="2"/>
        <v>0.38269565622350926</v>
      </c>
      <c r="S99">
        <f t="shared" si="2"/>
        <v>0.20727068068290536</v>
      </c>
      <c r="T99">
        <f t="shared" si="2"/>
        <v>6.3086089500000008E-3</v>
      </c>
      <c r="U99">
        <f t="shared" si="2"/>
        <v>1.4906896697175234</v>
      </c>
      <c r="V99">
        <f t="shared" si="2"/>
        <v>0.16700437902895668</v>
      </c>
      <c r="W99">
        <f t="shared" si="2"/>
        <v>0.40517353476806506</v>
      </c>
      <c r="X99">
        <f t="shared" si="2"/>
        <v>1.3463383219274687</v>
      </c>
      <c r="Y99">
        <f t="shared" si="2"/>
        <v>0</v>
      </c>
      <c r="Z99">
        <f t="shared" si="2"/>
        <v>0.10297059104999992</v>
      </c>
      <c r="AA99">
        <f t="shared" si="2"/>
        <v>0.2429022239105465</v>
      </c>
      <c r="AB99">
        <f t="shared" si="2"/>
        <v>0.3906434095006765</v>
      </c>
      <c r="AC99">
        <f t="shared" si="2"/>
        <v>0.27179910062002494</v>
      </c>
      <c r="AD99">
        <f t="shared" si="2"/>
        <v>0.15586929771154251</v>
      </c>
      <c r="AE99">
        <f t="shared" si="2"/>
        <v>0.57620086977545815</v>
      </c>
      <c r="AF99">
        <f t="shared" si="2"/>
        <v>0.13748040359875696</v>
      </c>
      <c r="AG99">
        <f t="shared" si="2"/>
        <v>0.67208008419974463</v>
      </c>
      <c r="AH99">
        <f t="shared" si="2"/>
        <v>0.64775153694542487</v>
      </c>
      <c r="AI99">
        <f t="shared" si="2"/>
        <v>9.1935273486230318E-2</v>
      </c>
      <c r="AJ99">
        <f t="shared" si="2"/>
        <v>0</v>
      </c>
      <c r="AK99">
        <f t="shared" si="2"/>
        <v>0.66463209601957318</v>
      </c>
      <c r="AL99">
        <f t="shared" si="2"/>
        <v>1.2778105999999991</v>
      </c>
      <c r="AM99">
        <f t="shared" si="2"/>
        <v>0.1835240965727799</v>
      </c>
      <c r="AN99">
        <f t="shared" si="2"/>
        <v>7.293962364484834E-4</v>
      </c>
      <c r="AO99">
        <f t="shared" si="2"/>
        <v>0</v>
      </c>
      <c r="AP99">
        <f t="shared" si="2"/>
        <v>1.8735713491489295E-2</v>
      </c>
      <c r="AQ99">
        <f t="shared" si="2"/>
        <v>0.19647733464136333</v>
      </c>
      <c r="AR99">
        <f t="shared" si="2"/>
        <v>0.44786576249999926</v>
      </c>
      <c r="AS99">
        <f t="shared" si="2"/>
        <v>0.37539710544319321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3.1545574199999975E-2</v>
      </c>
      <c r="AZ99">
        <f t="shared" si="2"/>
        <v>1.7942360399999999E-2</v>
      </c>
      <c r="BA99">
        <f t="shared" si="2"/>
        <v>1.5362873549999984E-2</v>
      </c>
      <c r="BB99">
        <f t="shared" si="2"/>
        <v>3.0736578149999971E-2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24.002874457058724</v>
      </c>
      <c r="DN99">
        <f t="shared" ref="DN99" si="4">SUM(DN3:DN98)/4000</f>
        <v>0.80910837140008729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2.4621151171625382</v>
      </c>
      <c r="E3">
        <v>0</v>
      </c>
      <c r="F3">
        <v>0</v>
      </c>
      <c r="G3">
        <v>4.6272395019405987</v>
      </c>
      <c r="H3">
        <v>0</v>
      </c>
      <c r="I3">
        <v>0</v>
      </c>
      <c r="J3">
        <v>4.7790282397462569</v>
      </c>
      <c r="K3">
        <v>165.03322388592241</v>
      </c>
      <c r="L3">
        <v>43.4868871493154</v>
      </c>
      <c r="M3">
        <v>0</v>
      </c>
      <c r="N3">
        <v>29.999573549000473</v>
      </c>
      <c r="O3">
        <v>50.381250150787551</v>
      </c>
      <c r="P3">
        <v>66.162599902758174</v>
      </c>
      <c r="Q3">
        <v>5.2200000503011301</v>
      </c>
      <c r="R3">
        <v>10.767584892805955</v>
      </c>
      <c r="S3">
        <v>6.7052179412766755</v>
      </c>
      <c r="T3">
        <v>0</v>
      </c>
      <c r="U3">
        <v>292.42104372743512</v>
      </c>
      <c r="V3">
        <v>4.606861799999999</v>
      </c>
      <c r="W3">
        <v>11.10226935432626</v>
      </c>
      <c r="X3">
        <v>37.473034001715973</v>
      </c>
      <c r="Y3">
        <v>0</v>
      </c>
      <c r="Z3">
        <v>1.6646652</v>
      </c>
      <c r="AA3">
        <v>10.705230943060082</v>
      </c>
      <c r="AB3">
        <v>10.036103886848441</v>
      </c>
      <c r="AC3">
        <v>7.3809582818159241</v>
      </c>
      <c r="AD3">
        <v>2.3149499201879014</v>
      </c>
      <c r="AE3">
        <v>12.557578869470161</v>
      </c>
      <c r="AF3">
        <v>0</v>
      </c>
      <c r="AG3">
        <v>0</v>
      </c>
      <c r="AH3">
        <v>14.785038423000001</v>
      </c>
      <c r="AI3">
        <v>0</v>
      </c>
      <c r="AJ3">
        <v>0</v>
      </c>
      <c r="AK3">
        <v>11.480566956812222</v>
      </c>
      <c r="AL3">
        <v>13.574600000000004</v>
      </c>
      <c r="AM3">
        <v>4.0144417889506094</v>
      </c>
      <c r="AN3">
        <v>0</v>
      </c>
      <c r="AO3">
        <v>0</v>
      </c>
      <c r="AP3">
        <v>0.13013575663412233</v>
      </c>
      <c r="AQ3">
        <v>0</v>
      </c>
      <c r="AR3">
        <v>13.459200000000001</v>
      </c>
      <c r="AS3">
        <v>8.3374802227327169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817.93044229941563</v>
      </c>
      <c r="DN3">
        <v>27.73843721459091</v>
      </c>
    </row>
    <row r="4" spans="1:118">
      <c r="A4" t="s">
        <v>46</v>
      </c>
      <c r="B4">
        <v>0</v>
      </c>
      <c r="C4">
        <v>0</v>
      </c>
      <c r="D4">
        <v>2.4621151171625382</v>
      </c>
      <c r="E4">
        <v>0</v>
      </c>
      <c r="F4">
        <v>0</v>
      </c>
      <c r="G4">
        <v>4.6272395019405987</v>
      </c>
      <c r="H4">
        <v>0</v>
      </c>
      <c r="I4">
        <v>0</v>
      </c>
      <c r="J4">
        <v>4.7790282397462569</v>
      </c>
      <c r="K4">
        <v>165.03322388592241</v>
      </c>
      <c r="L4">
        <v>43.4868871493154</v>
      </c>
      <c r="M4">
        <v>0</v>
      </c>
      <c r="N4">
        <v>29.999573549000473</v>
      </c>
      <c r="O4">
        <v>50.381250150787551</v>
      </c>
      <c r="P4">
        <v>66.162599902758174</v>
      </c>
      <c r="Q4">
        <v>5.2200000503011301</v>
      </c>
      <c r="R4">
        <v>10.767584892805955</v>
      </c>
      <c r="S4">
        <v>6.7052179412766755</v>
      </c>
      <c r="T4">
        <v>0</v>
      </c>
      <c r="U4">
        <v>292.42104372743512</v>
      </c>
      <c r="V4">
        <v>4.606861799999999</v>
      </c>
      <c r="W4">
        <v>11.10226935432626</v>
      </c>
      <c r="X4">
        <v>37.473034001715973</v>
      </c>
      <c r="Y4">
        <v>0</v>
      </c>
      <c r="Z4">
        <v>1.6646652</v>
      </c>
      <c r="AA4">
        <v>10.705230943060082</v>
      </c>
      <c r="AB4">
        <v>10.036103886848441</v>
      </c>
      <c r="AC4">
        <v>7.3809582818159241</v>
      </c>
      <c r="AD4">
        <v>2.3149499201879014</v>
      </c>
      <c r="AE4">
        <v>12.557578869470161</v>
      </c>
      <c r="AF4">
        <v>0</v>
      </c>
      <c r="AG4">
        <v>0</v>
      </c>
      <c r="AH4">
        <v>14.785038423000001</v>
      </c>
      <c r="AI4">
        <v>0</v>
      </c>
      <c r="AJ4">
        <v>0</v>
      </c>
      <c r="AK4">
        <v>11.480566956812222</v>
      </c>
      <c r="AL4">
        <v>13.574600000000004</v>
      </c>
      <c r="AM4">
        <v>4.0144417889506094</v>
      </c>
      <c r="AN4">
        <v>0</v>
      </c>
      <c r="AO4">
        <v>0</v>
      </c>
      <c r="AP4">
        <v>0.13013575663412233</v>
      </c>
      <c r="AQ4">
        <v>0</v>
      </c>
      <c r="AR4">
        <v>13.459200000000001</v>
      </c>
      <c r="AS4">
        <v>8.3374802227327169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817.93044229941563</v>
      </c>
      <c r="DN4">
        <v>27.73843721459091</v>
      </c>
    </row>
    <row r="5" spans="1:118">
      <c r="A5" t="s">
        <v>47</v>
      </c>
      <c r="B5">
        <v>0</v>
      </c>
      <c r="C5">
        <v>0</v>
      </c>
      <c r="D5">
        <v>2.4621151171625382</v>
      </c>
      <c r="E5">
        <v>0</v>
      </c>
      <c r="F5">
        <v>0</v>
      </c>
      <c r="G5">
        <v>4.6272395019405987</v>
      </c>
      <c r="H5">
        <v>0</v>
      </c>
      <c r="I5">
        <v>0</v>
      </c>
      <c r="J5">
        <v>4.7790282397462569</v>
      </c>
      <c r="K5">
        <v>165.03322388592241</v>
      </c>
      <c r="L5">
        <v>43.4868871493154</v>
      </c>
      <c r="M5">
        <v>0</v>
      </c>
      <c r="N5">
        <v>29.999573549000473</v>
      </c>
      <c r="O5">
        <v>50.381250150787551</v>
      </c>
      <c r="P5">
        <v>66.162599902758174</v>
      </c>
      <c r="Q5">
        <v>5.2200000503011301</v>
      </c>
      <c r="R5">
        <v>10.767584892805955</v>
      </c>
      <c r="S5">
        <v>6.7052179412766755</v>
      </c>
      <c r="T5">
        <v>0</v>
      </c>
      <c r="U5">
        <v>292.42104372743512</v>
      </c>
      <c r="V5">
        <v>4.606861799999999</v>
      </c>
      <c r="W5">
        <v>11.10226935432626</v>
      </c>
      <c r="X5">
        <v>37.473034001715973</v>
      </c>
      <c r="Y5">
        <v>0</v>
      </c>
      <c r="Z5">
        <v>1.6646652</v>
      </c>
      <c r="AA5">
        <v>7.1231762347921901</v>
      </c>
      <c r="AB5">
        <v>10.036103886848441</v>
      </c>
      <c r="AC5">
        <v>7.3809582818159241</v>
      </c>
      <c r="AD5">
        <v>2.3149499201879014</v>
      </c>
      <c r="AE5">
        <v>12.557578869470161</v>
      </c>
      <c r="AF5">
        <v>0</v>
      </c>
      <c r="AG5">
        <v>0</v>
      </c>
      <c r="AH5">
        <v>14.785038423000001</v>
      </c>
      <c r="AI5">
        <v>0</v>
      </c>
      <c r="AJ5">
        <v>0</v>
      </c>
      <c r="AK5">
        <v>11.480566956812222</v>
      </c>
      <c r="AL5">
        <v>21.571810000000006</v>
      </c>
      <c r="AM5">
        <v>4.0144417889506094</v>
      </c>
      <c r="AN5">
        <v>0</v>
      </c>
      <c r="AO5">
        <v>0</v>
      </c>
      <c r="AP5">
        <v>0.13013575663412233</v>
      </c>
      <c r="AQ5">
        <v>0</v>
      </c>
      <c r="AR5">
        <v>12.477800000000004</v>
      </c>
      <c r="AS5">
        <v>8.3374802227327169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821.25165197028082</v>
      </c>
      <c r="DN5">
        <v>27.850982835457827</v>
      </c>
    </row>
    <row r="6" spans="1:118">
      <c r="A6" t="s">
        <v>48</v>
      </c>
      <c r="B6">
        <v>0</v>
      </c>
      <c r="C6">
        <v>0</v>
      </c>
      <c r="D6">
        <v>2.4621151171625382</v>
      </c>
      <c r="E6">
        <v>0</v>
      </c>
      <c r="F6">
        <v>0</v>
      </c>
      <c r="G6">
        <v>4.6272395019405987</v>
      </c>
      <c r="H6">
        <v>0</v>
      </c>
      <c r="I6">
        <v>0</v>
      </c>
      <c r="J6">
        <v>4.7790282397462569</v>
      </c>
      <c r="K6">
        <v>165.03322388592241</v>
      </c>
      <c r="L6">
        <v>43.4868871493154</v>
      </c>
      <c r="M6">
        <v>0</v>
      </c>
      <c r="N6">
        <v>29.999573549000473</v>
      </c>
      <c r="O6">
        <v>50.381250150787551</v>
      </c>
      <c r="P6">
        <v>66.162599902758174</v>
      </c>
      <c r="Q6">
        <v>5.2200000503011301</v>
      </c>
      <c r="R6">
        <v>10.767584892805955</v>
      </c>
      <c r="S6">
        <v>6.7052179412766755</v>
      </c>
      <c r="T6">
        <v>0</v>
      </c>
      <c r="U6">
        <v>292.42104372743512</v>
      </c>
      <c r="V6">
        <v>4.606861799999999</v>
      </c>
      <c r="W6">
        <v>11.10226935432626</v>
      </c>
      <c r="X6">
        <v>37.473034001715973</v>
      </c>
      <c r="Y6">
        <v>0</v>
      </c>
      <c r="Z6">
        <v>1.6646652</v>
      </c>
      <c r="AA6">
        <v>7.1231762347921901</v>
      </c>
      <c r="AB6">
        <v>10.036103886848441</v>
      </c>
      <c r="AC6">
        <v>7.3809582818159241</v>
      </c>
      <c r="AD6">
        <v>2.3149499201879014</v>
      </c>
      <c r="AE6">
        <v>12.557578869470161</v>
      </c>
      <c r="AF6">
        <v>0</v>
      </c>
      <c r="AG6">
        <v>0</v>
      </c>
      <c r="AH6">
        <v>14.785038423000001</v>
      </c>
      <c r="AI6">
        <v>0</v>
      </c>
      <c r="AJ6">
        <v>0</v>
      </c>
      <c r="AK6">
        <v>11.480566956812222</v>
      </c>
      <c r="AL6">
        <v>21.571810000000006</v>
      </c>
      <c r="AM6">
        <v>4.0144417889506094</v>
      </c>
      <c r="AN6">
        <v>0</v>
      </c>
      <c r="AO6">
        <v>0</v>
      </c>
      <c r="AP6">
        <v>0.13013575663412233</v>
      </c>
      <c r="AQ6">
        <v>0</v>
      </c>
      <c r="AR6">
        <v>12.477800000000004</v>
      </c>
      <c r="AS6">
        <v>8.3374802227327169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821.25165197028082</v>
      </c>
      <c r="DN6">
        <v>27.850982835457827</v>
      </c>
    </row>
    <row r="7" spans="1:118">
      <c r="A7" t="s">
        <v>49</v>
      </c>
      <c r="B7">
        <v>0</v>
      </c>
      <c r="C7">
        <v>0</v>
      </c>
      <c r="D7">
        <v>2.4621151171625382</v>
      </c>
      <c r="E7">
        <v>0</v>
      </c>
      <c r="F7">
        <v>0</v>
      </c>
      <c r="G7">
        <v>4.6272395019405987</v>
      </c>
      <c r="H7">
        <v>0</v>
      </c>
      <c r="I7">
        <v>0</v>
      </c>
      <c r="J7">
        <v>4.7790282397462569</v>
      </c>
      <c r="K7">
        <v>149.76844672043595</v>
      </c>
      <c r="L7">
        <v>43.4868871493154</v>
      </c>
      <c r="M7">
        <v>0</v>
      </c>
      <c r="N7">
        <v>29.999573549000473</v>
      </c>
      <c r="O7">
        <v>50.381250150787551</v>
      </c>
      <c r="P7">
        <v>66.162599902758174</v>
      </c>
      <c r="Q7">
        <v>5.2200000503011301</v>
      </c>
      <c r="R7">
        <v>10.767584892805955</v>
      </c>
      <c r="S7">
        <v>6.7052179412766755</v>
      </c>
      <c r="T7">
        <v>0</v>
      </c>
      <c r="U7">
        <v>292.42104372743512</v>
      </c>
      <c r="V7">
        <v>4.606861799999999</v>
      </c>
      <c r="W7">
        <v>11.10226935432626</v>
      </c>
      <c r="X7">
        <v>37.473034001715973</v>
      </c>
      <c r="Y7">
        <v>0</v>
      </c>
      <c r="Z7">
        <v>1.6646652</v>
      </c>
      <c r="AA7">
        <v>7.1231762347921901</v>
      </c>
      <c r="AB7">
        <v>10.036103886848441</v>
      </c>
      <c r="AC7">
        <v>7.3809582818159241</v>
      </c>
      <c r="AD7">
        <v>2.3149499201879014</v>
      </c>
      <c r="AE7">
        <v>12.557578869470161</v>
      </c>
      <c r="AF7">
        <v>0</v>
      </c>
      <c r="AG7">
        <v>0</v>
      </c>
      <c r="AH7">
        <v>14.785038423000001</v>
      </c>
      <c r="AI7">
        <v>0</v>
      </c>
      <c r="AJ7">
        <v>0</v>
      </c>
      <c r="AK7">
        <v>11.480566956812222</v>
      </c>
      <c r="AL7">
        <v>21.571810000000006</v>
      </c>
      <c r="AM7">
        <v>4.0144417889506094</v>
      </c>
      <c r="AN7">
        <v>0</v>
      </c>
      <c r="AO7">
        <v>0</v>
      </c>
      <c r="AP7">
        <v>0.13013575663412233</v>
      </c>
      <c r="AQ7">
        <v>0</v>
      </c>
      <c r="AR7">
        <v>12.477800000000004</v>
      </c>
      <c r="AS7">
        <v>8.3374802227327169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806.48755958713321</v>
      </c>
      <c r="DN7">
        <v>27.350298053118976</v>
      </c>
    </row>
    <row r="8" spans="1:118">
      <c r="A8" t="s">
        <v>50</v>
      </c>
      <c r="B8">
        <v>0</v>
      </c>
      <c r="C8">
        <v>0</v>
      </c>
      <c r="D8">
        <v>2.4621151171625382</v>
      </c>
      <c r="E8">
        <v>0</v>
      </c>
      <c r="F8">
        <v>0</v>
      </c>
      <c r="G8">
        <v>4.6272395019405987</v>
      </c>
      <c r="H8">
        <v>0</v>
      </c>
      <c r="I8">
        <v>0</v>
      </c>
      <c r="J8">
        <v>4.7790282397462569</v>
      </c>
      <c r="K8">
        <v>137.77909253838095</v>
      </c>
      <c r="L8">
        <v>43.4868871493154</v>
      </c>
      <c r="M8">
        <v>0</v>
      </c>
      <c r="N8">
        <v>29.999573549000473</v>
      </c>
      <c r="O8">
        <v>50.381250150787551</v>
      </c>
      <c r="P8">
        <v>66.162599902758174</v>
      </c>
      <c r="Q8">
        <v>5.2200000503011301</v>
      </c>
      <c r="R8">
        <v>10.767584892805955</v>
      </c>
      <c r="S8">
        <v>6.7052179412766755</v>
      </c>
      <c r="T8">
        <v>0</v>
      </c>
      <c r="U8">
        <v>292.42104372743512</v>
      </c>
      <c r="V8">
        <v>4.606861799999999</v>
      </c>
      <c r="W8">
        <v>11.10226935432626</v>
      </c>
      <c r="X8">
        <v>37.473034001715973</v>
      </c>
      <c r="Y8">
        <v>0</v>
      </c>
      <c r="Z8">
        <v>1.6646652</v>
      </c>
      <c r="AA8">
        <v>7.1231762347921901</v>
      </c>
      <c r="AB8">
        <v>10.036103886848441</v>
      </c>
      <c r="AC8">
        <v>7.3809582818159241</v>
      </c>
      <c r="AD8">
        <v>2.3149499201879014</v>
      </c>
      <c r="AE8">
        <v>12.557578869470161</v>
      </c>
      <c r="AF8">
        <v>0</v>
      </c>
      <c r="AG8">
        <v>0</v>
      </c>
      <c r="AH8">
        <v>14.785038423000001</v>
      </c>
      <c r="AI8">
        <v>0</v>
      </c>
      <c r="AJ8">
        <v>0</v>
      </c>
      <c r="AK8">
        <v>11.480566956812222</v>
      </c>
      <c r="AL8">
        <v>21.571810000000006</v>
      </c>
      <c r="AM8">
        <v>4.0144417889506094</v>
      </c>
      <c r="AN8">
        <v>0</v>
      </c>
      <c r="AO8">
        <v>0</v>
      </c>
      <c r="AP8">
        <v>0.13013575663412233</v>
      </c>
      <c r="AQ8">
        <v>0</v>
      </c>
      <c r="AR8">
        <v>12.477800000000004</v>
      </c>
      <c r="AS8">
        <v>8.3374802227327169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794.89145622224953</v>
      </c>
      <c r="DN8">
        <v>26.95704723594757</v>
      </c>
    </row>
    <row r="9" spans="1:118">
      <c r="A9" t="s">
        <v>51</v>
      </c>
      <c r="B9">
        <v>0</v>
      </c>
      <c r="C9">
        <v>0</v>
      </c>
      <c r="D9">
        <v>2.4621151171625382</v>
      </c>
      <c r="E9">
        <v>0</v>
      </c>
      <c r="F9">
        <v>0</v>
      </c>
      <c r="G9">
        <v>4.6272395019405987</v>
      </c>
      <c r="H9">
        <v>0</v>
      </c>
      <c r="I9">
        <v>0</v>
      </c>
      <c r="J9">
        <v>4.7790282397462569</v>
      </c>
      <c r="K9">
        <v>125.78973835632596</v>
      </c>
      <c r="L9">
        <v>43.4868871493154</v>
      </c>
      <c r="M9">
        <v>0</v>
      </c>
      <c r="N9">
        <v>29.999573549000473</v>
      </c>
      <c r="O9">
        <v>50.381250150787551</v>
      </c>
      <c r="P9">
        <v>66.162599902758174</v>
      </c>
      <c r="Q9">
        <v>5.2200000503011301</v>
      </c>
      <c r="R9">
        <v>10.767584892805955</v>
      </c>
      <c r="S9">
        <v>6.7052179412766755</v>
      </c>
      <c r="T9">
        <v>0</v>
      </c>
      <c r="U9">
        <v>292.42104372743512</v>
      </c>
      <c r="V9">
        <v>4.606861799999999</v>
      </c>
      <c r="W9">
        <v>11.10226935432626</v>
      </c>
      <c r="X9">
        <v>37.473034001715973</v>
      </c>
      <c r="Y9">
        <v>0</v>
      </c>
      <c r="Z9">
        <v>1.6646652</v>
      </c>
      <c r="AA9">
        <v>7.1231762347921901</v>
      </c>
      <c r="AB9">
        <v>10.036103886848441</v>
      </c>
      <c r="AC9">
        <v>7.3809582818159241</v>
      </c>
      <c r="AD9">
        <v>2.3149499201879014</v>
      </c>
      <c r="AE9">
        <v>12.557578869470161</v>
      </c>
      <c r="AF9">
        <v>0</v>
      </c>
      <c r="AG9">
        <v>0</v>
      </c>
      <c r="AH9">
        <v>14.785038423000001</v>
      </c>
      <c r="AI9">
        <v>0</v>
      </c>
      <c r="AJ9">
        <v>0</v>
      </c>
      <c r="AK9">
        <v>11.480566956812222</v>
      </c>
      <c r="AL9">
        <v>21.571810000000006</v>
      </c>
      <c r="AM9">
        <v>4.0144417889506094</v>
      </c>
      <c r="AN9">
        <v>0</v>
      </c>
      <c r="AO9">
        <v>0</v>
      </c>
      <c r="AP9">
        <v>0.29280545242677525</v>
      </c>
      <c r="AQ9">
        <v>0</v>
      </c>
      <c r="AR9">
        <v>12.477800000000004</v>
      </c>
      <c r="AS9">
        <v>8.200800048420156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783.32048035283049</v>
      </c>
      <c r="DN9">
        <v>26.564658444791885</v>
      </c>
    </row>
    <row r="10" spans="1:118">
      <c r="A10" t="s">
        <v>52</v>
      </c>
      <c r="B10">
        <v>0</v>
      </c>
      <c r="C10">
        <v>0</v>
      </c>
      <c r="D10">
        <v>2.4621151171625382</v>
      </c>
      <c r="E10">
        <v>0</v>
      </c>
      <c r="F10">
        <v>0</v>
      </c>
      <c r="G10">
        <v>4.6272395019405987</v>
      </c>
      <c r="H10">
        <v>0</v>
      </c>
      <c r="I10">
        <v>0</v>
      </c>
      <c r="J10">
        <v>4.7790282397462569</v>
      </c>
      <c r="K10">
        <v>109.00464250144896</v>
      </c>
      <c r="L10">
        <v>43.4868871493154</v>
      </c>
      <c r="M10">
        <v>0</v>
      </c>
      <c r="N10">
        <v>29.999573549000473</v>
      </c>
      <c r="O10">
        <v>50.381250150787551</v>
      </c>
      <c r="P10">
        <v>66.162599902758174</v>
      </c>
      <c r="Q10">
        <v>5.2200000503011301</v>
      </c>
      <c r="R10">
        <v>10.767584892805955</v>
      </c>
      <c r="S10">
        <v>6.7052179412766755</v>
      </c>
      <c r="T10">
        <v>0</v>
      </c>
      <c r="U10">
        <v>292.42104372743512</v>
      </c>
      <c r="V10">
        <v>4.606861799999999</v>
      </c>
      <c r="W10">
        <v>11.10226935432626</v>
      </c>
      <c r="X10">
        <v>37.473034001715973</v>
      </c>
      <c r="Y10">
        <v>0</v>
      </c>
      <c r="Z10">
        <v>1.6646652</v>
      </c>
      <c r="AA10">
        <v>7.1231762347921901</v>
      </c>
      <c r="AB10">
        <v>10.036103886848441</v>
      </c>
      <c r="AC10">
        <v>7.3809582818159241</v>
      </c>
      <c r="AD10">
        <v>2.3149499201879014</v>
      </c>
      <c r="AE10">
        <v>12.557578869470161</v>
      </c>
      <c r="AF10">
        <v>0</v>
      </c>
      <c r="AG10">
        <v>0</v>
      </c>
      <c r="AH10">
        <v>14.785038423000001</v>
      </c>
      <c r="AI10">
        <v>0</v>
      </c>
      <c r="AJ10">
        <v>0</v>
      </c>
      <c r="AK10">
        <v>11.480566956812222</v>
      </c>
      <c r="AL10">
        <v>21.571810000000006</v>
      </c>
      <c r="AM10">
        <v>4.0144417889506094</v>
      </c>
      <c r="AN10">
        <v>0</v>
      </c>
      <c r="AO10">
        <v>0</v>
      </c>
      <c r="AP10">
        <v>0.29280545242677525</v>
      </c>
      <c r="AQ10">
        <v>0</v>
      </c>
      <c r="AR10">
        <v>12.477800000000004</v>
      </c>
      <c r="AS10">
        <v>8.200800048420156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767.0859356419935</v>
      </c>
      <c r="DN10">
        <v>26.014107300751899</v>
      </c>
    </row>
    <row r="11" spans="1:118">
      <c r="A11" t="s">
        <v>53</v>
      </c>
      <c r="B11">
        <v>0</v>
      </c>
      <c r="C11">
        <v>0</v>
      </c>
      <c r="D11">
        <v>3.9648125777406493E-2</v>
      </c>
      <c r="E11">
        <v>0</v>
      </c>
      <c r="F11">
        <v>0</v>
      </c>
      <c r="G11">
        <v>4.6272395019405987</v>
      </c>
      <c r="H11">
        <v>0</v>
      </c>
      <c r="I11">
        <v>0</v>
      </c>
      <c r="J11">
        <v>4.7790282397462569</v>
      </c>
      <c r="K11">
        <v>90.802665630812996</v>
      </c>
      <c r="L11">
        <v>42.879655629310911</v>
      </c>
      <c r="M11">
        <v>0</v>
      </c>
      <c r="N11">
        <v>29.999573549000473</v>
      </c>
      <c r="O11">
        <v>50.381250150787551</v>
      </c>
      <c r="P11">
        <v>66.163382699406228</v>
      </c>
      <c r="Q11">
        <v>3.1007125762192209</v>
      </c>
      <c r="R11">
        <v>10.767584892805955</v>
      </c>
      <c r="S11">
        <v>3.7971190493176032</v>
      </c>
      <c r="T11">
        <v>0</v>
      </c>
      <c r="U11">
        <v>292.42104372743512</v>
      </c>
      <c r="V11">
        <v>4.606861799999999</v>
      </c>
      <c r="W11">
        <v>11.10226935432626</v>
      </c>
      <c r="X11">
        <v>37.473034001715973</v>
      </c>
      <c r="Y11">
        <v>0</v>
      </c>
      <c r="Z11">
        <v>1.6646652</v>
      </c>
      <c r="AA11">
        <v>7.1231762347921901</v>
      </c>
      <c r="AB11">
        <v>10.036103886848441</v>
      </c>
      <c r="AC11">
        <v>7.3809582818159241</v>
      </c>
      <c r="AD11">
        <v>2.3149499201879014</v>
      </c>
      <c r="AE11">
        <v>12.557578869470161</v>
      </c>
      <c r="AF11">
        <v>0</v>
      </c>
      <c r="AG11">
        <v>0</v>
      </c>
      <c r="AH11">
        <v>14.785038423000001</v>
      </c>
      <c r="AI11">
        <v>0</v>
      </c>
      <c r="AJ11">
        <v>0</v>
      </c>
      <c r="AK11">
        <v>11.480566956812222</v>
      </c>
      <c r="AL11">
        <v>16.968250000000005</v>
      </c>
      <c r="AM11">
        <v>4.0144417889506094</v>
      </c>
      <c r="AN11">
        <v>0</v>
      </c>
      <c r="AO11">
        <v>0</v>
      </c>
      <c r="AP11">
        <v>0.29280545242677525</v>
      </c>
      <c r="AQ11">
        <v>0</v>
      </c>
      <c r="AR11">
        <v>13.459200000000001</v>
      </c>
      <c r="AS11">
        <v>8.200800048420156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738.1849527764906</v>
      </c>
      <c r="DN11">
        <v>25.034651214836227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4.6272395019405987</v>
      </c>
      <c r="H12">
        <v>0</v>
      </c>
      <c r="I12">
        <v>0</v>
      </c>
      <c r="J12">
        <v>4.7790282397462569</v>
      </c>
      <c r="K12">
        <v>90.466399015133476</v>
      </c>
      <c r="L12">
        <v>42.879655629310911</v>
      </c>
      <c r="M12">
        <v>0</v>
      </c>
      <c r="N12">
        <v>29.999573549000473</v>
      </c>
      <c r="O12">
        <v>50.381250150787551</v>
      </c>
      <c r="P12">
        <v>66.163382699406228</v>
      </c>
      <c r="Q12">
        <v>3.1007125762192209</v>
      </c>
      <c r="R12">
        <v>10.767584892805955</v>
      </c>
      <c r="S12">
        <v>3.7971190493176032</v>
      </c>
      <c r="T12">
        <v>0</v>
      </c>
      <c r="U12">
        <v>292.42104372743512</v>
      </c>
      <c r="V12">
        <v>4.606861799999999</v>
      </c>
      <c r="W12">
        <v>11.10226935432626</v>
      </c>
      <c r="X12">
        <v>37.473034001715973</v>
      </c>
      <c r="Y12">
        <v>0</v>
      </c>
      <c r="Z12">
        <v>1.6646652</v>
      </c>
      <c r="AA12">
        <v>7.1231762347921901</v>
      </c>
      <c r="AB12">
        <v>10.036103886848441</v>
      </c>
      <c r="AC12">
        <v>7.3809582818159241</v>
      </c>
      <c r="AD12">
        <v>2.3149499201879014</v>
      </c>
      <c r="AE12">
        <v>12.557578869470161</v>
      </c>
      <c r="AF12">
        <v>0</v>
      </c>
      <c r="AG12">
        <v>0</v>
      </c>
      <c r="AH12">
        <v>14.785038423000001</v>
      </c>
      <c r="AI12">
        <v>0</v>
      </c>
      <c r="AJ12">
        <v>0</v>
      </c>
      <c r="AK12">
        <v>11.480566956812222</v>
      </c>
      <c r="AL12">
        <v>16.968250000000005</v>
      </c>
      <c r="AM12">
        <v>4.0144417889506094</v>
      </c>
      <c r="AN12">
        <v>0</v>
      </c>
      <c r="AO12">
        <v>0</v>
      </c>
      <c r="AP12">
        <v>0.29280545242677525</v>
      </c>
      <c r="AQ12">
        <v>0</v>
      </c>
      <c r="AR12">
        <v>13.459200000000001</v>
      </c>
      <c r="AS12">
        <v>8.200800048420156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737.821368326477</v>
      </c>
      <c r="DN12">
        <v>25.022320923392964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0.67746303104289685</v>
      </c>
      <c r="H13">
        <v>0</v>
      </c>
      <c r="I13">
        <v>0</v>
      </c>
      <c r="J13">
        <v>1.137863923499445</v>
      </c>
      <c r="K13">
        <v>90.468234105684587</v>
      </c>
      <c r="L13">
        <v>42.879655629310911</v>
      </c>
      <c r="M13">
        <v>0</v>
      </c>
      <c r="N13">
        <v>29.999573549000473</v>
      </c>
      <c r="O13">
        <v>50.381250150787551</v>
      </c>
      <c r="P13">
        <v>66.163382699406228</v>
      </c>
      <c r="Q13">
        <v>3.1007125762192209</v>
      </c>
      <c r="R13">
        <v>10.767584892805955</v>
      </c>
      <c r="S13">
        <v>3.7971190493176032</v>
      </c>
      <c r="T13">
        <v>0</v>
      </c>
      <c r="U13">
        <v>292.42104372743512</v>
      </c>
      <c r="V13">
        <v>4.606861799999999</v>
      </c>
      <c r="W13">
        <v>11.10226935432626</v>
      </c>
      <c r="X13">
        <v>37.473034001715973</v>
      </c>
      <c r="Y13">
        <v>0</v>
      </c>
      <c r="Z13">
        <v>1.6646652</v>
      </c>
      <c r="AA13">
        <v>7.1231762347921901</v>
      </c>
      <c r="AB13">
        <v>10.036103886848441</v>
      </c>
      <c r="AC13">
        <v>7.3809582818159241</v>
      </c>
      <c r="AD13">
        <v>2.3149499201879014</v>
      </c>
      <c r="AE13">
        <v>12.557578869470161</v>
      </c>
      <c r="AF13">
        <v>0</v>
      </c>
      <c r="AG13">
        <v>0</v>
      </c>
      <c r="AH13">
        <v>14.785038423000001</v>
      </c>
      <c r="AI13">
        <v>0</v>
      </c>
      <c r="AJ13">
        <v>0</v>
      </c>
      <c r="AK13">
        <v>11.480566956812222</v>
      </c>
      <c r="AL13">
        <v>16.968250000000005</v>
      </c>
      <c r="AM13">
        <v>4.0144417889506094</v>
      </c>
      <c r="AN13">
        <v>0</v>
      </c>
      <c r="AO13">
        <v>0</v>
      </c>
      <c r="AP13">
        <v>0.29280545242677525</v>
      </c>
      <c r="AQ13">
        <v>0</v>
      </c>
      <c r="AR13">
        <v>13.459200000000001</v>
      </c>
      <c r="AS13">
        <v>8.200800048420156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730.48132699648511</v>
      </c>
      <c r="DN13">
        <v>24.77325655679147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90.466399015133476</v>
      </c>
      <c r="L14">
        <v>42.879655629310911</v>
      </c>
      <c r="M14">
        <v>0</v>
      </c>
      <c r="N14">
        <v>29.999573549000473</v>
      </c>
      <c r="O14">
        <v>50.381250150787551</v>
      </c>
      <c r="P14">
        <v>66.163382699406228</v>
      </c>
      <c r="Q14">
        <v>3.1007125762192209</v>
      </c>
      <c r="R14">
        <v>10.767584892805955</v>
      </c>
      <c r="S14">
        <v>3.7971190493176032</v>
      </c>
      <c r="T14">
        <v>0</v>
      </c>
      <c r="U14">
        <v>292.42104372743512</v>
      </c>
      <c r="V14">
        <v>4.606861799999999</v>
      </c>
      <c r="W14">
        <v>11.10226935432626</v>
      </c>
      <c r="X14">
        <v>37.473034001715973</v>
      </c>
      <c r="Y14">
        <v>0</v>
      </c>
      <c r="Z14">
        <v>1.6646652</v>
      </c>
      <c r="AA14">
        <v>7.1231762347921901</v>
      </c>
      <c r="AB14">
        <v>10.036103886848441</v>
      </c>
      <c r="AC14">
        <v>7.3809582818159241</v>
      </c>
      <c r="AD14">
        <v>2.3149499201879014</v>
      </c>
      <c r="AE14">
        <v>12.557578869470161</v>
      </c>
      <c r="AF14">
        <v>0</v>
      </c>
      <c r="AG14">
        <v>0</v>
      </c>
      <c r="AH14">
        <v>14.785038423000001</v>
      </c>
      <c r="AI14">
        <v>0</v>
      </c>
      <c r="AJ14">
        <v>0</v>
      </c>
      <c r="AK14">
        <v>11.480566956812222</v>
      </c>
      <c r="AL14">
        <v>16.968250000000005</v>
      </c>
      <c r="AM14">
        <v>4.0144417889506094</v>
      </c>
      <c r="AN14">
        <v>0</v>
      </c>
      <c r="AO14">
        <v>0</v>
      </c>
      <c r="AP14">
        <v>0.29280545242677525</v>
      </c>
      <c r="AQ14">
        <v>0</v>
      </c>
      <c r="AR14">
        <v>13.459200000000001</v>
      </c>
      <c r="AS14">
        <v>8.200800048420156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728.72381208244121</v>
      </c>
      <c r="DN14">
        <v>24.713609425741861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90.468234105684587</v>
      </c>
      <c r="L15">
        <v>42.879655629310911</v>
      </c>
      <c r="M15">
        <v>0</v>
      </c>
      <c r="N15">
        <v>29.999573549000473</v>
      </c>
      <c r="O15">
        <v>50.381250150787551</v>
      </c>
      <c r="P15">
        <v>66.163382699406228</v>
      </c>
      <c r="Q15">
        <v>3.1007125762192209</v>
      </c>
      <c r="R15">
        <v>10.767584892805955</v>
      </c>
      <c r="S15">
        <v>3.7971190493176032</v>
      </c>
      <c r="T15">
        <v>0</v>
      </c>
      <c r="U15">
        <v>292.42104372743512</v>
      </c>
      <c r="V15">
        <v>4.606861799999999</v>
      </c>
      <c r="W15">
        <v>11.10226935432626</v>
      </c>
      <c r="X15">
        <v>37.473034001715973</v>
      </c>
      <c r="Y15">
        <v>0</v>
      </c>
      <c r="Z15">
        <v>1.6646652</v>
      </c>
      <c r="AA15">
        <v>7.1231762347921901</v>
      </c>
      <c r="AB15">
        <v>10.036103886848441</v>
      </c>
      <c r="AC15">
        <v>7.3809582818159241</v>
      </c>
      <c r="AD15">
        <v>2.3149499201879014</v>
      </c>
      <c r="AE15">
        <v>12.557578869470161</v>
      </c>
      <c r="AF15">
        <v>0</v>
      </c>
      <c r="AG15">
        <v>0</v>
      </c>
      <c r="AH15">
        <v>14.785038423000001</v>
      </c>
      <c r="AI15">
        <v>0</v>
      </c>
      <c r="AJ15">
        <v>0</v>
      </c>
      <c r="AK15">
        <v>11.480566956812222</v>
      </c>
      <c r="AL15">
        <v>20.155330000000003</v>
      </c>
      <c r="AM15">
        <v>4.0144417889506094</v>
      </c>
      <c r="AN15">
        <v>0</v>
      </c>
      <c r="AO15">
        <v>0</v>
      </c>
      <c r="AP15">
        <v>0.29280545242677525</v>
      </c>
      <c r="AQ15">
        <v>0</v>
      </c>
      <c r="AR15">
        <v>12.477800000000004</v>
      </c>
      <c r="AS15">
        <v>8.200800048420156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730.85892085514774</v>
      </c>
      <c r="DN15">
        <v>24.786015743586518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90.466399015133476</v>
      </c>
      <c r="L16">
        <v>42.879655629310911</v>
      </c>
      <c r="M16">
        <v>0</v>
      </c>
      <c r="N16">
        <v>29.999573549000473</v>
      </c>
      <c r="O16">
        <v>50.381250150787551</v>
      </c>
      <c r="P16">
        <v>66.163382699406228</v>
      </c>
      <c r="Q16">
        <v>3.1007125762192209</v>
      </c>
      <c r="R16">
        <v>10.767584892805955</v>
      </c>
      <c r="S16">
        <v>3.7971190493176032</v>
      </c>
      <c r="T16">
        <v>0</v>
      </c>
      <c r="U16">
        <v>292.42104372743512</v>
      </c>
      <c r="V16">
        <v>4.606861799999999</v>
      </c>
      <c r="W16">
        <v>11.10226935432626</v>
      </c>
      <c r="X16">
        <v>37.473034001715973</v>
      </c>
      <c r="Y16">
        <v>0</v>
      </c>
      <c r="Z16">
        <v>1.6646652</v>
      </c>
      <c r="AA16">
        <v>7.1231762347921901</v>
      </c>
      <c r="AB16">
        <v>10.036103886848441</v>
      </c>
      <c r="AC16">
        <v>7.3809582818159241</v>
      </c>
      <c r="AD16">
        <v>2.3149499201879014</v>
      </c>
      <c r="AE16">
        <v>12.557578869470161</v>
      </c>
      <c r="AF16">
        <v>0</v>
      </c>
      <c r="AG16">
        <v>0</v>
      </c>
      <c r="AH16">
        <v>14.785038423000001</v>
      </c>
      <c r="AI16">
        <v>0</v>
      </c>
      <c r="AJ16">
        <v>0</v>
      </c>
      <c r="AK16">
        <v>11.480566956812222</v>
      </c>
      <c r="AL16">
        <v>20.155330000000003</v>
      </c>
      <c r="AM16">
        <v>4.0144417889506094</v>
      </c>
      <c r="AN16">
        <v>0</v>
      </c>
      <c r="AO16">
        <v>0</v>
      </c>
      <c r="AP16">
        <v>0.29280545242677525</v>
      </c>
      <c r="AQ16">
        <v>0</v>
      </c>
      <c r="AR16">
        <v>12.477800000000004</v>
      </c>
      <c r="AS16">
        <v>8.200800048420156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730.85714595115462</v>
      </c>
      <c r="DN16">
        <v>24.785955557028501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90.468234105684587</v>
      </c>
      <c r="L17">
        <v>42.879655629310911</v>
      </c>
      <c r="M17">
        <v>0</v>
      </c>
      <c r="N17">
        <v>29.999573549000473</v>
      </c>
      <c r="O17">
        <v>50.381250150787551</v>
      </c>
      <c r="P17">
        <v>66.163382699406228</v>
      </c>
      <c r="Q17">
        <v>3.1007125762192209</v>
      </c>
      <c r="R17">
        <v>8.5981116290360156</v>
      </c>
      <c r="S17">
        <v>3.7971190493176032</v>
      </c>
      <c r="T17">
        <v>0</v>
      </c>
      <c r="U17">
        <v>292.42104372743512</v>
      </c>
      <c r="V17">
        <v>4.606861799999999</v>
      </c>
      <c r="W17">
        <v>11.10226935432626</v>
      </c>
      <c r="X17">
        <v>37.473034001715973</v>
      </c>
      <c r="Y17">
        <v>0</v>
      </c>
      <c r="Z17">
        <v>3.3293304000000008</v>
      </c>
      <c r="AA17">
        <v>7.1231762347921901</v>
      </c>
      <c r="AB17">
        <v>10.036103886848441</v>
      </c>
      <c r="AC17">
        <v>7.3809582818159241</v>
      </c>
      <c r="AD17">
        <v>2.3149499201879014</v>
      </c>
      <c r="AE17">
        <v>12.557578869470161</v>
      </c>
      <c r="AF17">
        <v>0</v>
      </c>
      <c r="AG17">
        <v>0</v>
      </c>
      <c r="AH17">
        <v>14.785038423000001</v>
      </c>
      <c r="AI17">
        <v>0</v>
      </c>
      <c r="AJ17">
        <v>0</v>
      </c>
      <c r="AK17">
        <v>11.480566956812222</v>
      </c>
      <c r="AL17">
        <v>20.155330000000003</v>
      </c>
      <c r="AM17">
        <v>4.0144417889506094</v>
      </c>
      <c r="AN17">
        <v>0</v>
      </c>
      <c r="AO17">
        <v>0</v>
      </c>
      <c r="AP17">
        <v>0.29280545242677525</v>
      </c>
      <c r="AQ17">
        <v>0</v>
      </c>
      <c r="AR17">
        <v>12.477800000000004</v>
      </c>
      <c r="AS17">
        <v>8.200800048420156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730.37067053937324</v>
      </c>
      <c r="DN17">
        <v>24.76945799559109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90.466399015133476</v>
      </c>
      <c r="L18">
        <v>42.879655629310911</v>
      </c>
      <c r="M18">
        <v>0</v>
      </c>
      <c r="N18">
        <v>29.999573549000473</v>
      </c>
      <c r="O18">
        <v>50.381250150787551</v>
      </c>
      <c r="P18">
        <v>66.163382699406228</v>
      </c>
      <c r="Q18">
        <v>3.1007125762192209</v>
      </c>
      <c r="R18">
        <v>7.4633244862582009</v>
      </c>
      <c r="S18">
        <v>3.7971190493176032</v>
      </c>
      <c r="T18">
        <v>0</v>
      </c>
      <c r="U18">
        <v>292.42104372743512</v>
      </c>
      <c r="V18">
        <v>4.606861799999999</v>
      </c>
      <c r="W18">
        <v>11.10226935432626</v>
      </c>
      <c r="X18">
        <v>37.473034001715973</v>
      </c>
      <c r="Y18">
        <v>0</v>
      </c>
      <c r="Z18">
        <v>3.3293304000000008</v>
      </c>
      <c r="AA18">
        <v>7.1231762347921901</v>
      </c>
      <c r="AB18">
        <v>10.036103886848441</v>
      </c>
      <c r="AC18">
        <v>7.3809582818159241</v>
      </c>
      <c r="AD18">
        <v>2.3149499201879014</v>
      </c>
      <c r="AE18">
        <v>12.557578869470161</v>
      </c>
      <c r="AF18">
        <v>0</v>
      </c>
      <c r="AG18">
        <v>0</v>
      </c>
      <c r="AH18">
        <v>14.785038423000001</v>
      </c>
      <c r="AI18">
        <v>0</v>
      </c>
      <c r="AJ18">
        <v>0</v>
      </c>
      <c r="AK18">
        <v>11.480566956812222</v>
      </c>
      <c r="AL18">
        <v>20.155330000000003</v>
      </c>
      <c r="AM18">
        <v>4.0144417889506094</v>
      </c>
      <c r="AN18">
        <v>0</v>
      </c>
      <c r="AO18">
        <v>0</v>
      </c>
      <c r="AP18">
        <v>0.29280545242677525</v>
      </c>
      <c r="AQ18">
        <v>0</v>
      </c>
      <c r="AR18">
        <v>12.477800000000004</v>
      </c>
      <c r="AS18">
        <v>8.200800048420156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729.27132956991341</v>
      </c>
      <c r="DN18">
        <v>24.732176731722085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90.468234105684587</v>
      </c>
      <c r="L19">
        <v>42.879655629310911</v>
      </c>
      <c r="M19">
        <v>0</v>
      </c>
      <c r="N19">
        <v>29.999573549000473</v>
      </c>
      <c r="O19">
        <v>50.381250150787551</v>
      </c>
      <c r="P19">
        <v>66.163382699406228</v>
      </c>
      <c r="Q19">
        <v>3.1007125762192209</v>
      </c>
      <c r="R19">
        <v>7.4633244862582009</v>
      </c>
      <c r="S19">
        <v>3.7971190493176032</v>
      </c>
      <c r="T19">
        <v>0</v>
      </c>
      <c r="U19">
        <v>292.42104372743512</v>
      </c>
      <c r="V19">
        <v>3.0913657553956835</v>
      </c>
      <c r="W19">
        <v>7.4956322236735256</v>
      </c>
      <c r="X19">
        <v>24.825550027010706</v>
      </c>
      <c r="Y19">
        <v>0</v>
      </c>
      <c r="Z19">
        <v>3.3293304000000008</v>
      </c>
      <c r="AA19">
        <v>7.1231762347921901</v>
      </c>
      <c r="AB19">
        <v>10.036103886848441</v>
      </c>
      <c r="AC19">
        <v>7.3809582818159241</v>
      </c>
      <c r="AD19">
        <v>2.3149499201879014</v>
      </c>
      <c r="AE19">
        <v>12.557578869470161</v>
      </c>
      <c r="AF19">
        <v>0</v>
      </c>
      <c r="AG19">
        <v>0</v>
      </c>
      <c r="AH19">
        <v>14.785038423000001</v>
      </c>
      <c r="AI19">
        <v>0</v>
      </c>
      <c r="AJ19">
        <v>0</v>
      </c>
      <c r="AK19">
        <v>11.480566956812222</v>
      </c>
      <c r="AL19">
        <v>20.155330000000003</v>
      </c>
      <c r="AM19">
        <v>4.0144417889506094</v>
      </c>
      <c r="AN19">
        <v>0</v>
      </c>
      <c r="AO19">
        <v>0</v>
      </c>
      <c r="AP19">
        <v>0.29280545242677525</v>
      </c>
      <c r="AQ19">
        <v>0</v>
      </c>
      <c r="AR19">
        <v>12.477800000000004</v>
      </c>
      <c r="AS19">
        <v>8.200800048420156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712.08667818306708</v>
      </c>
      <c r="DN19">
        <v>24.149046059157321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90.466399015133476</v>
      </c>
      <c r="L20">
        <v>42.879655629310911</v>
      </c>
      <c r="M20">
        <v>0</v>
      </c>
      <c r="N20">
        <v>29.999573549000473</v>
      </c>
      <c r="O20">
        <v>50.381250150787551</v>
      </c>
      <c r="P20">
        <v>66.163382699406228</v>
      </c>
      <c r="Q20">
        <v>3.1007125762192209</v>
      </c>
      <c r="R20">
        <v>7.4633244862582009</v>
      </c>
      <c r="S20">
        <v>3.7971190493176032</v>
      </c>
      <c r="T20">
        <v>0</v>
      </c>
      <c r="U20">
        <v>292.42104372743512</v>
      </c>
      <c r="V20">
        <v>3.0913657553956835</v>
      </c>
      <c r="W20">
        <v>7.4956322236735256</v>
      </c>
      <c r="X20">
        <v>24.825550027010706</v>
      </c>
      <c r="Y20">
        <v>0</v>
      </c>
      <c r="Z20">
        <v>3.3293304000000008</v>
      </c>
      <c r="AA20">
        <v>7.1231762347921901</v>
      </c>
      <c r="AB20">
        <v>10.036103886848441</v>
      </c>
      <c r="AC20">
        <v>7.3809582818159241</v>
      </c>
      <c r="AD20">
        <v>2.3149499201879014</v>
      </c>
      <c r="AE20">
        <v>12.557578869470161</v>
      </c>
      <c r="AF20">
        <v>0</v>
      </c>
      <c r="AG20">
        <v>0</v>
      </c>
      <c r="AH20">
        <v>14.785038423000001</v>
      </c>
      <c r="AI20">
        <v>0</v>
      </c>
      <c r="AJ20">
        <v>0</v>
      </c>
      <c r="AK20">
        <v>11.480566956812222</v>
      </c>
      <c r="AL20">
        <v>20.155330000000003</v>
      </c>
      <c r="AM20">
        <v>4.0144417889506094</v>
      </c>
      <c r="AN20">
        <v>0</v>
      </c>
      <c r="AO20">
        <v>0</v>
      </c>
      <c r="AP20">
        <v>0.29280545242677525</v>
      </c>
      <c r="AQ20">
        <v>0</v>
      </c>
      <c r="AR20">
        <v>12.477800000000004</v>
      </c>
      <c r="AS20">
        <v>8.200800048420156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712.08490327907396</v>
      </c>
      <c r="DN20">
        <v>24.148985872599305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90.500011888944115</v>
      </c>
      <c r="L21">
        <v>42.879655629310911</v>
      </c>
      <c r="M21">
        <v>0</v>
      </c>
      <c r="N21">
        <v>29.999573549000473</v>
      </c>
      <c r="O21">
        <v>50.381250150787551</v>
      </c>
      <c r="P21">
        <v>66.163382699406228</v>
      </c>
      <c r="Q21">
        <v>3.1007125762192209</v>
      </c>
      <c r="R21">
        <v>7.4633244862582009</v>
      </c>
      <c r="S21">
        <v>3.7971190493176032</v>
      </c>
      <c r="T21">
        <v>0</v>
      </c>
      <c r="U21">
        <v>292.42104372743512</v>
      </c>
      <c r="V21">
        <v>3.0913657553956835</v>
      </c>
      <c r="W21">
        <v>7.4956322236735256</v>
      </c>
      <c r="X21">
        <v>24.825550027010706</v>
      </c>
      <c r="Y21">
        <v>0</v>
      </c>
      <c r="Z21">
        <v>3.3293304000000008</v>
      </c>
      <c r="AA21">
        <v>7.1231762347921901</v>
      </c>
      <c r="AB21">
        <v>10.036103886848441</v>
      </c>
      <c r="AC21">
        <v>7.3809582818159241</v>
      </c>
      <c r="AD21">
        <v>2.3149499201879014</v>
      </c>
      <c r="AE21">
        <v>12.557578869470161</v>
      </c>
      <c r="AF21">
        <v>0</v>
      </c>
      <c r="AG21">
        <v>0</v>
      </c>
      <c r="AH21">
        <v>14.785038423000001</v>
      </c>
      <c r="AI21">
        <v>0.80825018106016933</v>
      </c>
      <c r="AJ21">
        <v>0</v>
      </c>
      <c r="AK21">
        <v>11.480566956812222</v>
      </c>
      <c r="AL21">
        <v>20.155330000000003</v>
      </c>
      <c r="AM21">
        <v>4.0144417889506094</v>
      </c>
      <c r="AN21">
        <v>0</v>
      </c>
      <c r="AO21">
        <v>0</v>
      </c>
      <c r="AP21">
        <v>0.29280545242677525</v>
      </c>
      <c r="AQ21">
        <v>0</v>
      </c>
      <c r="AR21">
        <v>12.477800000000004</v>
      </c>
      <c r="AS21">
        <v>8.200800048420156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712.89915320437717</v>
      </c>
      <c r="DN21">
        <v>24.176599002166903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90.498205093268894</v>
      </c>
      <c r="L22">
        <v>42.879655629310911</v>
      </c>
      <c r="M22">
        <v>0</v>
      </c>
      <c r="N22">
        <v>29.999573549000473</v>
      </c>
      <c r="O22">
        <v>50.381250150787551</v>
      </c>
      <c r="P22">
        <v>66.163382699406228</v>
      </c>
      <c r="Q22">
        <v>3.1007125762192209</v>
      </c>
      <c r="R22">
        <v>7.4633244862582009</v>
      </c>
      <c r="S22">
        <v>3.7971190493176032</v>
      </c>
      <c r="T22">
        <v>0</v>
      </c>
      <c r="U22">
        <v>292.42104372743512</v>
      </c>
      <c r="V22">
        <v>3.0913657553956835</v>
      </c>
      <c r="W22">
        <v>7.4956322236735256</v>
      </c>
      <c r="X22">
        <v>24.825550027010706</v>
      </c>
      <c r="Y22">
        <v>0</v>
      </c>
      <c r="Z22">
        <v>3.3293304000000008</v>
      </c>
      <c r="AA22">
        <v>7.1231762347921901</v>
      </c>
      <c r="AB22">
        <v>10.036103886848441</v>
      </c>
      <c r="AC22">
        <v>7.3809582818159241</v>
      </c>
      <c r="AD22">
        <v>2.3149499201879014</v>
      </c>
      <c r="AE22">
        <v>12.557578869470161</v>
      </c>
      <c r="AF22">
        <v>0</v>
      </c>
      <c r="AG22">
        <v>0</v>
      </c>
      <c r="AH22">
        <v>14.785038423000001</v>
      </c>
      <c r="AI22">
        <v>1.2932000482827122</v>
      </c>
      <c r="AJ22">
        <v>0</v>
      </c>
      <c r="AK22">
        <v>11.480566956812222</v>
      </c>
      <c r="AL22">
        <v>20.155330000000003</v>
      </c>
      <c r="AM22">
        <v>4.0144417889506094</v>
      </c>
      <c r="AN22">
        <v>0</v>
      </c>
      <c r="AO22">
        <v>0</v>
      </c>
      <c r="AP22">
        <v>0.29280545242677525</v>
      </c>
      <c r="AQ22">
        <v>0</v>
      </c>
      <c r="AR22">
        <v>12.477800000000004</v>
      </c>
      <c r="AS22">
        <v>8.200800048420156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713.36644924676534</v>
      </c>
      <c r="DN22">
        <v>24.192446031326021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90.552991406352135</v>
      </c>
      <c r="L23">
        <v>42.879655629310911</v>
      </c>
      <c r="M23">
        <v>0</v>
      </c>
      <c r="N23">
        <v>29.999573549000473</v>
      </c>
      <c r="O23">
        <v>50.381250150787551</v>
      </c>
      <c r="P23">
        <v>66.163382699406228</v>
      </c>
      <c r="Q23">
        <v>3.1007125762192209</v>
      </c>
      <c r="R23">
        <v>7.4633244862582009</v>
      </c>
      <c r="S23">
        <v>3.7971190493176032</v>
      </c>
      <c r="T23">
        <v>0</v>
      </c>
      <c r="U23">
        <v>292.42104372743512</v>
      </c>
      <c r="V23">
        <v>3.0913657553956835</v>
      </c>
      <c r="W23">
        <v>7.4956322236735256</v>
      </c>
      <c r="X23">
        <v>24.825550027010706</v>
      </c>
      <c r="Y23">
        <v>0</v>
      </c>
      <c r="Z23">
        <v>3.3293304000000008</v>
      </c>
      <c r="AA23">
        <v>7.1231762347921901</v>
      </c>
      <c r="AB23">
        <v>10.036103886848441</v>
      </c>
      <c r="AC23">
        <v>7.3809582818159241</v>
      </c>
      <c r="AD23">
        <v>2.3149499201879014</v>
      </c>
      <c r="AE23">
        <v>12.557578869470161</v>
      </c>
      <c r="AF23">
        <v>0</v>
      </c>
      <c r="AG23">
        <v>0</v>
      </c>
      <c r="AH23">
        <v>14.785038423000001</v>
      </c>
      <c r="AI23">
        <v>2.5863998551518645</v>
      </c>
      <c r="AJ23">
        <v>0</v>
      </c>
      <c r="AK23">
        <v>11.480566956812222</v>
      </c>
      <c r="AL23">
        <v>20.155330000000003</v>
      </c>
      <c r="AM23">
        <v>4.0144417889506094</v>
      </c>
      <c r="AN23">
        <v>0</v>
      </c>
      <c r="AO23">
        <v>0</v>
      </c>
      <c r="AP23">
        <v>0.45547514821942825</v>
      </c>
      <c r="AQ23">
        <v>0</v>
      </c>
      <c r="AR23">
        <v>12.477800000000004</v>
      </c>
      <c r="AS23">
        <v>8.200800048420156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714.8275457514477</v>
      </c>
      <c r="DN23">
        <v>24.242005342388591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90.551231848732371</v>
      </c>
      <c r="L24">
        <v>42.879655629310911</v>
      </c>
      <c r="M24">
        <v>0</v>
      </c>
      <c r="N24">
        <v>29.999573549000473</v>
      </c>
      <c r="O24">
        <v>50.381250150787551</v>
      </c>
      <c r="P24">
        <v>66.163382699406228</v>
      </c>
      <c r="Q24">
        <v>3.1007125762192209</v>
      </c>
      <c r="R24">
        <v>7.4633244862582009</v>
      </c>
      <c r="S24">
        <v>3.7971190493176032</v>
      </c>
      <c r="T24">
        <v>0</v>
      </c>
      <c r="U24">
        <v>292.42104372743512</v>
      </c>
      <c r="V24">
        <v>3.0913657553956835</v>
      </c>
      <c r="W24">
        <v>7.4956322236735256</v>
      </c>
      <c r="X24">
        <v>24.825550027010706</v>
      </c>
      <c r="Y24">
        <v>0</v>
      </c>
      <c r="Z24">
        <v>3.3293304000000008</v>
      </c>
      <c r="AA24">
        <v>7.1231762347921901</v>
      </c>
      <c r="AB24">
        <v>10.036103886848441</v>
      </c>
      <c r="AC24">
        <v>7.3809582818159241</v>
      </c>
      <c r="AD24">
        <v>2.3149499201879014</v>
      </c>
      <c r="AE24">
        <v>12.557578869470161</v>
      </c>
      <c r="AF24">
        <v>0</v>
      </c>
      <c r="AG24">
        <v>0</v>
      </c>
      <c r="AH24">
        <v>14.785038423000001</v>
      </c>
      <c r="AI24">
        <v>12.641030031383764</v>
      </c>
      <c r="AJ24">
        <v>0</v>
      </c>
      <c r="AK24">
        <v>11.480566956812222</v>
      </c>
      <c r="AL24">
        <v>20.155330000000003</v>
      </c>
      <c r="AM24">
        <v>4.0144417889506094</v>
      </c>
      <c r="AN24">
        <v>0</v>
      </c>
      <c r="AO24">
        <v>0</v>
      </c>
      <c r="AP24">
        <v>0.45547514821942825</v>
      </c>
      <c r="AQ24">
        <v>0</v>
      </c>
      <c r="AR24">
        <v>12.477800000000004</v>
      </c>
      <c r="AS24">
        <v>8.200800048420156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724.55068199452342</v>
      </c>
      <c r="DN24">
        <v>24.571739717924945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90.522862159292615</v>
      </c>
      <c r="L25">
        <v>42.879655629310911</v>
      </c>
      <c r="M25">
        <v>0</v>
      </c>
      <c r="N25">
        <v>29.999573549000473</v>
      </c>
      <c r="O25">
        <v>50.381250150787551</v>
      </c>
      <c r="P25">
        <v>66.163382699406228</v>
      </c>
      <c r="Q25">
        <v>3.1007125762192209</v>
      </c>
      <c r="R25">
        <v>7.4633244862582009</v>
      </c>
      <c r="S25">
        <v>3.7971190493176032</v>
      </c>
      <c r="T25">
        <v>0</v>
      </c>
      <c r="U25">
        <v>292.42104372743512</v>
      </c>
      <c r="V25">
        <v>3.0913657553956835</v>
      </c>
      <c r="W25">
        <v>7.4956322236735256</v>
      </c>
      <c r="X25">
        <v>24.825550027010706</v>
      </c>
      <c r="Y25">
        <v>0</v>
      </c>
      <c r="Z25">
        <v>3.3293304000000008</v>
      </c>
      <c r="AA25">
        <v>7.1231762347921901</v>
      </c>
      <c r="AB25">
        <v>10.036103886848441</v>
      </c>
      <c r="AC25">
        <v>7.3809582818159241</v>
      </c>
      <c r="AD25">
        <v>2.3149499201879014</v>
      </c>
      <c r="AE25">
        <v>12.557578869470161</v>
      </c>
      <c r="AF25">
        <v>0</v>
      </c>
      <c r="AG25">
        <v>0</v>
      </c>
      <c r="AH25">
        <v>14.785038423000001</v>
      </c>
      <c r="AI25">
        <v>12.641030031383764</v>
      </c>
      <c r="AJ25">
        <v>0</v>
      </c>
      <c r="AK25">
        <v>11.480566956812222</v>
      </c>
      <c r="AL25">
        <v>20.155330000000003</v>
      </c>
      <c r="AM25">
        <v>4.0144417889506094</v>
      </c>
      <c r="AN25">
        <v>0</v>
      </c>
      <c r="AO25">
        <v>0</v>
      </c>
      <c r="AP25">
        <v>0.45547514821942825</v>
      </c>
      <c r="AQ25">
        <v>0</v>
      </c>
      <c r="AR25">
        <v>13.459200000000001</v>
      </c>
      <c r="AS25">
        <v>8.200800048420156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725.47245279556705</v>
      </c>
      <c r="DN25">
        <v>24.602999227441732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90.521075505732426</v>
      </c>
      <c r="L26">
        <v>42.879655629310911</v>
      </c>
      <c r="M26">
        <v>0</v>
      </c>
      <c r="N26">
        <v>29.999573549000473</v>
      </c>
      <c r="O26">
        <v>50.381250150787551</v>
      </c>
      <c r="P26">
        <v>66.163382699406228</v>
      </c>
      <c r="Q26">
        <v>3.1007125762192209</v>
      </c>
      <c r="R26">
        <v>7.4633244862582009</v>
      </c>
      <c r="S26">
        <v>3.7971190493176032</v>
      </c>
      <c r="T26">
        <v>0</v>
      </c>
      <c r="U26">
        <v>292.42104372743512</v>
      </c>
      <c r="V26">
        <v>3.0913657553956835</v>
      </c>
      <c r="W26">
        <v>7.4956322236735256</v>
      </c>
      <c r="X26">
        <v>24.825550027010706</v>
      </c>
      <c r="Y26">
        <v>0</v>
      </c>
      <c r="Z26">
        <v>3.3293304000000008</v>
      </c>
      <c r="AA26">
        <v>7.1231762347921901</v>
      </c>
      <c r="AB26">
        <v>10.036103886848441</v>
      </c>
      <c r="AC26">
        <v>7.3809582818159241</v>
      </c>
      <c r="AD26">
        <v>2.3149499201879014</v>
      </c>
      <c r="AE26">
        <v>12.557578869470161</v>
      </c>
      <c r="AF26">
        <v>0</v>
      </c>
      <c r="AG26">
        <v>0</v>
      </c>
      <c r="AH26">
        <v>14.785038423000001</v>
      </c>
      <c r="AI26">
        <v>12.641030031383764</v>
      </c>
      <c r="AJ26">
        <v>0</v>
      </c>
      <c r="AK26">
        <v>11.480566956812222</v>
      </c>
      <c r="AL26">
        <v>20.155330000000003</v>
      </c>
      <c r="AM26">
        <v>4.0144417889506094</v>
      </c>
      <c r="AN26">
        <v>0</v>
      </c>
      <c r="AO26">
        <v>0</v>
      </c>
      <c r="AP26">
        <v>0.45547514821942825</v>
      </c>
      <c r="AQ26">
        <v>0</v>
      </c>
      <c r="AR26">
        <v>13.459200000000001</v>
      </c>
      <c r="AS26">
        <v>8.200800048420156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725.47072465005522</v>
      </c>
      <c r="DN26">
        <v>24.602940719393334</v>
      </c>
    </row>
    <row r="27" spans="1:118">
      <c r="A27" t="s">
        <v>69</v>
      </c>
      <c r="B27">
        <v>0</v>
      </c>
      <c r="C27">
        <v>0</v>
      </c>
      <c r="D27">
        <v>4.7779763774124797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90.282523325572072</v>
      </c>
      <c r="L27">
        <v>42.879655629310911</v>
      </c>
      <c r="M27">
        <v>0</v>
      </c>
      <c r="N27">
        <v>29.999573549000473</v>
      </c>
      <c r="O27">
        <v>50.381250150787551</v>
      </c>
      <c r="P27">
        <v>66.163382699406228</v>
      </c>
      <c r="Q27">
        <v>3.0125819778335052</v>
      </c>
      <c r="R27">
        <v>7.4633244862582009</v>
      </c>
      <c r="S27">
        <v>3.5274525989390373</v>
      </c>
      <c r="T27">
        <v>0</v>
      </c>
      <c r="U27">
        <v>292.42104372743512</v>
      </c>
      <c r="V27">
        <v>3.0913657553956835</v>
      </c>
      <c r="W27">
        <v>7.4956322236735256</v>
      </c>
      <c r="X27">
        <v>24.825550027010706</v>
      </c>
      <c r="Y27">
        <v>0</v>
      </c>
      <c r="Z27">
        <v>4.9939955999999999</v>
      </c>
      <c r="AA27">
        <v>7.1231762347921901</v>
      </c>
      <c r="AB27">
        <v>10.036103886848441</v>
      </c>
      <c r="AC27">
        <v>7.3809582818159241</v>
      </c>
      <c r="AD27">
        <v>2.3149499201879014</v>
      </c>
      <c r="AE27">
        <v>12.557578869470161</v>
      </c>
      <c r="AF27">
        <v>0</v>
      </c>
      <c r="AG27">
        <v>0</v>
      </c>
      <c r="AH27">
        <v>14.785038423000001</v>
      </c>
      <c r="AI27">
        <v>12.641030031383764</v>
      </c>
      <c r="AJ27">
        <v>0</v>
      </c>
      <c r="AK27">
        <v>11.480566956812222</v>
      </c>
      <c r="AL27">
        <v>20.155330000000003</v>
      </c>
      <c r="AM27">
        <v>4.0144417889506094</v>
      </c>
      <c r="AN27">
        <v>0</v>
      </c>
      <c r="AO27">
        <v>0</v>
      </c>
      <c r="AP27">
        <v>0.45547514821942825</v>
      </c>
      <c r="AQ27">
        <v>0</v>
      </c>
      <c r="AR27">
        <v>13.459200000000001</v>
      </c>
      <c r="AS27">
        <v>8.200800048420156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731.12520089132522</v>
      </c>
      <c r="DN27">
        <v>24.794756826611195</v>
      </c>
    </row>
    <row r="28" spans="1:118">
      <c r="A28" t="s">
        <v>70</v>
      </c>
      <c r="B28">
        <v>0</v>
      </c>
      <c r="C28">
        <v>0</v>
      </c>
      <c r="D28">
        <v>6.0007498805505914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90.278773535158109</v>
      </c>
      <c r="L28">
        <v>36.754057706587815</v>
      </c>
      <c r="M28">
        <v>0</v>
      </c>
      <c r="N28">
        <v>29.999573549000473</v>
      </c>
      <c r="O28">
        <v>50.381250150787551</v>
      </c>
      <c r="P28">
        <v>66.163382699406228</v>
      </c>
      <c r="Q28">
        <v>3.0125819778335052</v>
      </c>
      <c r="R28">
        <v>7.4633244862582009</v>
      </c>
      <c r="S28">
        <v>3.5274525989390373</v>
      </c>
      <c r="T28">
        <v>0</v>
      </c>
      <c r="U28">
        <v>292.42104372743512</v>
      </c>
      <c r="V28">
        <v>3.0913657553956835</v>
      </c>
      <c r="W28">
        <v>7.4956322236735256</v>
      </c>
      <c r="X28">
        <v>24.825550027010706</v>
      </c>
      <c r="Y28">
        <v>0</v>
      </c>
      <c r="Z28">
        <v>4.9939955999999999</v>
      </c>
      <c r="AA28">
        <v>7.1231762347921901</v>
      </c>
      <c r="AB28">
        <v>10.036103886848441</v>
      </c>
      <c r="AC28">
        <v>7.3809582818159241</v>
      </c>
      <c r="AD28">
        <v>4.6299000822306473</v>
      </c>
      <c r="AE28">
        <v>12.557578869470161</v>
      </c>
      <c r="AF28">
        <v>0</v>
      </c>
      <c r="AG28">
        <v>0</v>
      </c>
      <c r="AH28">
        <v>14.785038423000001</v>
      </c>
      <c r="AI28">
        <v>12.641030031383764</v>
      </c>
      <c r="AJ28">
        <v>0</v>
      </c>
      <c r="AK28">
        <v>11.480566956812222</v>
      </c>
      <c r="AL28">
        <v>20.155330000000003</v>
      </c>
      <c r="AM28">
        <v>4.0144417889506094</v>
      </c>
      <c r="AN28">
        <v>0</v>
      </c>
      <c r="AO28">
        <v>0</v>
      </c>
      <c r="AP28">
        <v>0.45547514821942825</v>
      </c>
      <c r="AQ28">
        <v>0</v>
      </c>
      <c r="AR28">
        <v>13.459200000000001</v>
      </c>
      <c r="AS28">
        <v>8.200800048420156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728.61858188679571</v>
      </c>
      <c r="DN28">
        <v>24.709751783184306</v>
      </c>
    </row>
    <row r="29" spans="1:118">
      <c r="A29" t="s">
        <v>71</v>
      </c>
      <c r="B29">
        <v>0</v>
      </c>
      <c r="C29">
        <v>0</v>
      </c>
      <c r="D29">
        <v>8.5344001433392904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90.282523325572072</v>
      </c>
      <c r="L29">
        <v>24.124840023213018</v>
      </c>
      <c r="M29">
        <v>0</v>
      </c>
      <c r="N29">
        <v>29.999573549000473</v>
      </c>
      <c r="O29">
        <v>50.381250150787551</v>
      </c>
      <c r="P29">
        <v>66.163382699406228</v>
      </c>
      <c r="Q29">
        <v>3.0125819778335052</v>
      </c>
      <c r="R29">
        <v>7.4633244862582009</v>
      </c>
      <c r="S29">
        <v>3.5274525989390373</v>
      </c>
      <c r="T29">
        <v>0</v>
      </c>
      <c r="U29">
        <v>292.42104372743512</v>
      </c>
      <c r="V29">
        <v>3.0913657553956835</v>
      </c>
      <c r="W29">
        <v>7.4956322236735256</v>
      </c>
      <c r="X29">
        <v>24.825550027010706</v>
      </c>
      <c r="Y29">
        <v>0</v>
      </c>
      <c r="Z29">
        <v>4.9939955999999999</v>
      </c>
      <c r="AA29">
        <v>5.2972352844651782</v>
      </c>
      <c r="AB29">
        <v>10.036103886848441</v>
      </c>
      <c r="AC29">
        <v>7.3809582818159241</v>
      </c>
      <c r="AD29">
        <v>4.6299000822306473</v>
      </c>
      <c r="AE29">
        <v>12.557578869470161</v>
      </c>
      <c r="AF29">
        <v>0</v>
      </c>
      <c r="AG29">
        <v>0</v>
      </c>
      <c r="AH29">
        <v>14.785038423000001</v>
      </c>
      <c r="AI29">
        <v>12.641030031383764</v>
      </c>
      <c r="AJ29">
        <v>0</v>
      </c>
      <c r="AK29">
        <v>11.480566956812222</v>
      </c>
      <c r="AL29">
        <v>20.155330000000003</v>
      </c>
      <c r="AM29">
        <v>4.0144417889506094</v>
      </c>
      <c r="AN29">
        <v>0</v>
      </c>
      <c r="AO29">
        <v>0</v>
      </c>
      <c r="AP29">
        <v>0.45547514821942825</v>
      </c>
      <c r="AQ29">
        <v>0</v>
      </c>
      <c r="AR29">
        <v>12.477800000000004</v>
      </c>
      <c r="AS29">
        <v>8.200800048420156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716.14255761950824</v>
      </c>
      <c r="DN29">
        <v>24.286617469972786</v>
      </c>
    </row>
    <row r="30" spans="1:118">
      <c r="A30" t="s">
        <v>72</v>
      </c>
      <c r="B30">
        <v>0</v>
      </c>
      <c r="C30">
        <v>0</v>
      </c>
      <c r="D30">
        <v>8.5344001433392904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90.278773535158109</v>
      </c>
      <c r="L30">
        <v>24.124840023213018</v>
      </c>
      <c r="M30">
        <v>0</v>
      </c>
      <c r="N30">
        <v>29.999573549000473</v>
      </c>
      <c r="O30">
        <v>50.381250150787551</v>
      </c>
      <c r="P30">
        <v>66.163382699406228</v>
      </c>
      <c r="Q30">
        <v>3.0125819778335052</v>
      </c>
      <c r="R30">
        <v>7.4633244862582009</v>
      </c>
      <c r="S30">
        <v>3.5274525989390373</v>
      </c>
      <c r="T30">
        <v>0</v>
      </c>
      <c r="U30">
        <v>292.42104372743512</v>
      </c>
      <c r="V30">
        <v>3.0913657553956835</v>
      </c>
      <c r="W30">
        <v>7.4956322236735256</v>
      </c>
      <c r="X30">
        <v>24.825550027010706</v>
      </c>
      <c r="Y30">
        <v>0</v>
      </c>
      <c r="Z30">
        <v>4.9939955999999999</v>
      </c>
      <c r="AA30">
        <v>3.5515554748118809</v>
      </c>
      <c r="AB30">
        <v>10.036103886848441</v>
      </c>
      <c r="AC30">
        <v>7.3809582818159241</v>
      </c>
      <c r="AD30">
        <v>4.6299000822306473</v>
      </c>
      <c r="AE30">
        <v>12.557578869470161</v>
      </c>
      <c r="AF30">
        <v>0</v>
      </c>
      <c r="AG30">
        <v>0</v>
      </c>
      <c r="AH30">
        <v>14.785038423000001</v>
      </c>
      <c r="AI30">
        <v>1.6164998792932208</v>
      </c>
      <c r="AJ30">
        <v>0</v>
      </c>
      <c r="AK30">
        <v>11.480566956812222</v>
      </c>
      <c r="AL30">
        <v>20.155330000000003</v>
      </c>
      <c r="AM30">
        <v>4.0144417889506094</v>
      </c>
      <c r="AN30">
        <v>0</v>
      </c>
      <c r="AO30">
        <v>0</v>
      </c>
      <c r="AP30">
        <v>0.45547514821942825</v>
      </c>
      <c r="AQ30">
        <v>0</v>
      </c>
      <c r="AR30">
        <v>12.477800000000004</v>
      </c>
      <c r="AS30">
        <v>8.200800048420156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703.78762334603562</v>
      </c>
      <c r="DN30">
        <v>23.867591991287473</v>
      </c>
    </row>
    <row r="31" spans="1:118">
      <c r="A31" t="s">
        <v>73</v>
      </c>
      <c r="B31">
        <v>0</v>
      </c>
      <c r="C31">
        <v>0</v>
      </c>
      <c r="D31">
        <v>3.8110269577655194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90.282523325572072</v>
      </c>
      <c r="L31">
        <v>24.124840023213018</v>
      </c>
      <c r="M31">
        <v>0</v>
      </c>
      <c r="N31">
        <v>29.999573549000473</v>
      </c>
      <c r="O31">
        <v>50.381250150787551</v>
      </c>
      <c r="P31">
        <v>69.04169193964205</v>
      </c>
      <c r="Q31">
        <v>2.9098549974519869</v>
      </c>
      <c r="R31">
        <v>7.4548792480722375</v>
      </c>
      <c r="S31">
        <v>3.5274525989390373</v>
      </c>
      <c r="T31">
        <v>0</v>
      </c>
      <c r="U31">
        <v>292.42104372743512</v>
      </c>
      <c r="V31">
        <v>3.0913657553956835</v>
      </c>
      <c r="W31">
        <v>7.4956322236735256</v>
      </c>
      <c r="X31">
        <v>24.825550027010706</v>
      </c>
      <c r="Y31">
        <v>0</v>
      </c>
      <c r="Z31">
        <v>3.3293304000000008</v>
      </c>
      <c r="AA31">
        <v>3.5515554748118809</v>
      </c>
      <c r="AB31">
        <v>10.036103886848441</v>
      </c>
      <c r="AC31">
        <v>4.9156798454936812</v>
      </c>
      <c r="AD31">
        <v>4.6299000822306473</v>
      </c>
      <c r="AE31">
        <v>12.557578869470161</v>
      </c>
      <c r="AF31">
        <v>0</v>
      </c>
      <c r="AG31">
        <v>0</v>
      </c>
      <c r="AH31">
        <v>14.785038423000001</v>
      </c>
      <c r="AI31">
        <v>0.9052400096565425</v>
      </c>
      <c r="AJ31">
        <v>0</v>
      </c>
      <c r="AK31">
        <v>11.480566956812222</v>
      </c>
      <c r="AL31">
        <v>20.155330000000003</v>
      </c>
      <c r="AM31">
        <v>4.0144417889506094</v>
      </c>
      <c r="AN31">
        <v>0</v>
      </c>
      <c r="AO31">
        <v>0</v>
      </c>
      <c r="AP31">
        <v>0.45547514821942825</v>
      </c>
      <c r="AQ31">
        <v>0</v>
      </c>
      <c r="AR31">
        <v>13.459200000000001</v>
      </c>
      <c r="AS31">
        <v>8.200800048420156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698.16597677144409</v>
      </c>
      <c r="DN31">
        <v>23.676948686428684</v>
      </c>
    </row>
    <row r="32" spans="1:118">
      <c r="A32" t="s">
        <v>74</v>
      </c>
      <c r="B32">
        <v>0</v>
      </c>
      <c r="C32">
        <v>0</v>
      </c>
      <c r="D32">
        <v>0.1099099406989891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90.389933072244105</v>
      </c>
      <c r="L32">
        <v>24.124840023213018</v>
      </c>
      <c r="M32">
        <v>0</v>
      </c>
      <c r="N32">
        <v>29.999573549000473</v>
      </c>
      <c r="O32">
        <v>50.381250150787551</v>
      </c>
      <c r="P32">
        <v>69.04169193964205</v>
      </c>
      <c r="Q32">
        <v>2.9102360285141495</v>
      </c>
      <c r="R32">
        <v>6.1690397722211792</v>
      </c>
      <c r="S32">
        <v>3.5274525989390373</v>
      </c>
      <c r="T32">
        <v>0</v>
      </c>
      <c r="U32">
        <v>292.42104372743512</v>
      </c>
      <c r="V32">
        <v>3.0913657553956835</v>
      </c>
      <c r="W32">
        <v>7.4956322236735256</v>
      </c>
      <c r="X32">
        <v>24.825550027010706</v>
      </c>
      <c r="Y32">
        <v>0</v>
      </c>
      <c r="Z32">
        <v>3.3293304000000008</v>
      </c>
      <c r="AA32">
        <v>3.5515554748118809</v>
      </c>
      <c r="AB32">
        <v>10.036103886848441</v>
      </c>
      <c r="AC32">
        <v>4.9156798454936812</v>
      </c>
      <c r="AD32">
        <v>4.6299000822306473</v>
      </c>
      <c r="AE32">
        <v>12.557578869470161</v>
      </c>
      <c r="AF32">
        <v>0</v>
      </c>
      <c r="AG32">
        <v>0</v>
      </c>
      <c r="AH32">
        <v>24.3460298868</v>
      </c>
      <c r="AI32">
        <v>0.9052400096565425</v>
      </c>
      <c r="AJ32">
        <v>0</v>
      </c>
      <c r="AK32">
        <v>11.480566956812222</v>
      </c>
      <c r="AL32">
        <v>20.155330000000003</v>
      </c>
      <c r="AM32">
        <v>4.0144417889506094</v>
      </c>
      <c r="AN32">
        <v>0</v>
      </c>
      <c r="AO32">
        <v>0</v>
      </c>
      <c r="AP32">
        <v>0.45547514821942825</v>
      </c>
      <c r="AQ32">
        <v>0</v>
      </c>
      <c r="AR32">
        <v>13.459200000000001</v>
      </c>
      <c r="AS32">
        <v>8.200800048420156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702.69423834051827</v>
      </c>
      <c r="DN32">
        <v>23.83051286597102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90.393346920953903</v>
      </c>
      <c r="L33">
        <v>24.124840023213018</v>
      </c>
      <c r="M33">
        <v>0</v>
      </c>
      <c r="N33">
        <v>29.999573549000473</v>
      </c>
      <c r="O33">
        <v>50.381250150787551</v>
      </c>
      <c r="P33">
        <v>69.04169193964205</v>
      </c>
      <c r="Q33">
        <v>2.9102360285141495</v>
      </c>
      <c r="R33">
        <v>6.0207432405497761</v>
      </c>
      <c r="S33">
        <v>3.5274525989390373</v>
      </c>
      <c r="T33">
        <v>0</v>
      </c>
      <c r="U33">
        <v>292.42104372743512</v>
      </c>
      <c r="V33">
        <v>3.0913657553956835</v>
      </c>
      <c r="W33">
        <v>7.4956322236735256</v>
      </c>
      <c r="X33">
        <v>24.825550027010706</v>
      </c>
      <c r="Y33">
        <v>0</v>
      </c>
      <c r="Z33">
        <v>3.3293304000000008</v>
      </c>
      <c r="AA33">
        <v>3.5515554748118809</v>
      </c>
      <c r="AB33">
        <v>10.036103886848441</v>
      </c>
      <c r="AC33">
        <v>4.9156798454936812</v>
      </c>
      <c r="AD33">
        <v>4.6299000822306473</v>
      </c>
      <c r="AE33">
        <v>12.557578869470161</v>
      </c>
      <c r="AF33">
        <v>0</v>
      </c>
      <c r="AG33">
        <v>0</v>
      </c>
      <c r="AH33">
        <v>24.3460298868</v>
      </c>
      <c r="AI33">
        <v>0.9052400096565425</v>
      </c>
      <c r="AJ33">
        <v>0</v>
      </c>
      <c r="AK33">
        <v>11.480566956812222</v>
      </c>
      <c r="AL33">
        <v>20.155330000000003</v>
      </c>
      <c r="AM33">
        <v>4.0144417889506094</v>
      </c>
      <c r="AN33">
        <v>0</v>
      </c>
      <c r="AO33">
        <v>0</v>
      </c>
      <c r="AP33">
        <v>0.45547514821942825</v>
      </c>
      <c r="AQ33">
        <v>0</v>
      </c>
      <c r="AR33">
        <v>12.477800000000004</v>
      </c>
      <c r="AS33">
        <v>8.200800048420156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701.49859313977447</v>
      </c>
      <c r="DN33">
        <v>23.789965443054395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90.389933072244105</v>
      </c>
      <c r="L34">
        <v>24.124840023213018</v>
      </c>
      <c r="M34">
        <v>0</v>
      </c>
      <c r="N34">
        <v>29.999573549000473</v>
      </c>
      <c r="O34">
        <v>50.381250150787551</v>
      </c>
      <c r="P34">
        <v>69.04169193964205</v>
      </c>
      <c r="Q34">
        <v>2.9102360285141495</v>
      </c>
      <c r="R34">
        <v>6.0207432405497761</v>
      </c>
      <c r="S34">
        <v>3.5274525989390373</v>
      </c>
      <c r="T34">
        <v>0</v>
      </c>
      <c r="U34">
        <v>292.42104372743512</v>
      </c>
      <c r="V34">
        <v>3.0913657553956835</v>
      </c>
      <c r="W34">
        <v>7.4956322236735256</v>
      </c>
      <c r="X34">
        <v>24.825550027010706</v>
      </c>
      <c r="Y34">
        <v>0</v>
      </c>
      <c r="Z34">
        <v>1.6646652</v>
      </c>
      <c r="AA34">
        <v>3.5515554748118809</v>
      </c>
      <c r="AB34">
        <v>10.036103886848441</v>
      </c>
      <c r="AC34">
        <v>4.9156798454936812</v>
      </c>
      <c r="AD34">
        <v>4.6299000822306473</v>
      </c>
      <c r="AE34">
        <v>12.557578869470161</v>
      </c>
      <c r="AF34">
        <v>0</v>
      </c>
      <c r="AG34">
        <v>0</v>
      </c>
      <c r="AH34">
        <v>24.3460298868</v>
      </c>
      <c r="AI34">
        <v>0.9052400096565425</v>
      </c>
      <c r="AJ34">
        <v>0</v>
      </c>
      <c r="AK34">
        <v>11.480566956812222</v>
      </c>
      <c r="AL34">
        <v>20.155330000000003</v>
      </c>
      <c r="AM34">
        <v>4.0144417889506094</v>
      </c>
      <c r="AN34">
        <v>0</v>
      </c>
      <c r="AO34">
        <v>0</v>
      </c>
      <c r="AP34">
        <v>0.45547514821942825</v>
      </c>
      <c r="AQ34">
        <v>0</v>
      </c>
      <c r="AR34">
        <v>12.477800000000004</v>
      </c>
      <c r="AS34">
        <v>8.200800048420156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699.88522692763252</v>
      </c>
      <c r="DN34">
        <v>23.735252606486345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90.393346920953903</v>
      </c>
      <c r="L35">
        <v>24.124840023213018</v>
      </c>
      <c r="M35">
        <v>0</v>
      </c>
      <c r="N35">
        <v>29.999573549000473</v>
      </c>
      <c r="O35">
        <v>50.381250150787551</v>
      </c>
      <c r="P35">
        <v>69.04169193964205</v>
      </c>
      <c r="Q35">
        <v>2.9102360285141495</v>
      </c>
      <c r="R35">
        <v>6.0207432405497761</v>
      </c>
      <c r="S35">
        <v>3.5274525989390373</v>
      </c>
      <c r="T35">
        <v>0</v>
      </c>
      <c r="U35">
        <v>292.42104372743512</v>
      </c>
      <c r="V35">
        <v>3.0913657553956835</v>
      </c>
      <c r="W35">
        <v>7.4956322236735256</v>
      </c>
      <c r="X35">
        <v>24.825550027010706</v>
      </c>
      <c r="Y35">
        <v>0</v>
      </c>
      <c r="Z35">
        <v>0</v>
      </c>
      <c r="AA35">
        <v>3.5515554748118809</v>
      </c>
      <c r="AB35">
        <v>10.036103886848441</v>
      </c>
      <c r="AC35">
        <v>4.9156798454936812</v>
      </c>
      <c r="AD35">
        <v>4.6299000822306473</v>
      </c>
      <c r="AE35">
        <v>12.557578869470161</v>
      </c>
      <c r="AF35">
        <v>0</v>
      </c>
      <c r="AG35">
        <v>0</v>
      </c>
      <c r="AH35">
        <v>24.3460298868</v>
      </c>
      <c r="AI35">
        <v>0.9052400096565425</v>
      </c>
      <c r="AJ35">
        <v>0</v>
      </c>
      <c r="AK35">
        <v>11.480566956812222</v>
      </c>
      <c r="AL35">
        <v>20.155330000000003</v>
      </c>
      <c r="AM35">
        <v>4.0144417889506094</v>
      </c>
      <c r="AN35">
        <v>0</v>
      </c>
      <c r="AO35">
        <v>0</v>
      </c>
      <c r="AP35">
        <v>2.4075114977312628</v>
      </c>
      <c r="AQ35">
        <v>0</v>
      </c>
      <c r="AR35">
        <v>12.477800000000004</v>
      </c>
      <c r="AS35">
        <v>8.200800048420156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700.16635996552588</v>
      </c>
      <c r="DN35">
        <v>23.744904566814778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90.389933072244105</v>
      </c>
      <c r="L36">
        <v>24.124840023213018</v>
      </c>
      <c r="M36">
        <v>0</v>
      </c>
      <c r="N36">
        <v>29.999573549000473</v>
      </c>
      <c r="O36">
        <v>50.381250150787551</v>
      </c>
      <c r="P36">
        <v>69.04169193964205</v>
      </c>
      <c r="Q36">
        <v>2.9102360285141495</v>
      </c>
      <c r="R36">
        <v>6.0207432405497761</v>
      </c>
      <c r="S36">
        <v>3.5274525989390373</v>
      </c>
      <c r="T36">
        <v>0</v>
      </c>
      <c r="U36">
        <v>292.42104372743512</v>
      </c>
      <c r="V36">
        <v>3.0913657553956835</v>
      </c>
      <c r="W36">
        <v>7.4956322236735256</v>
      </c>
      <c r="X36">
        <v>24.825550027010706</v>
      </c>
      <c r="Y36">
        <v>0</v>
      </c>
      <c r="Z36">
        <v>0</v>
      </c>
      <c r="AA36">
        <v>3.5515554748118809</v>
      </c>
      <c r="AB36">
        <v>10.036103886848441</v>
      </c>
      <c r="AC36">
        <v>4.9156798454936812</v>
      </c>
      <c r="AD36">
        <v>2.3149499201879014</v>
      </c>
      <c r="AE36">
        <v>12.557578869470161</v>
      </c>
      <c r="AF36">
        <v>0</v>
      </c>
      <c r="AG36">
        <v>0</v>
      </c>
      <c r="AH36">
        <v>24.3460298868</v>
      </c>
      <c r="AI36">
        <v>0.9052400096565425</v>
      </c>
      <c r="AJ36">
        <v>0</v>
      </c>
      <c r="AK36">
        <v>11.480566956812222</v>
      </c>
      <c r="AL36">
        <v>16.968250000000005</v>
      </c>
      <c r="AM36">
        <v>4.0144417889506094</v>
      </c>
      <c r="AN36">
        <v>0</v>
      </c>
      <c r="AO36">
        <v>0</v>
      </c>
      <c r="AP36">
        <v>2.4075114977312628</v>
      </c>
      <c r="AQ36">
        <v>0</v>
      </c>
      <c r="AR36">
        <v>12.477800000000004</v>
      </c>
      <c r="AS36">
        <v>8.200800048420156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694.84149451817586</v>
      </c>
      <c r="DN36">
        <v>23.564326003412106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90.393346920953903</v>
      </c>
      <c r="L37">
        <v>24.124840023213018</v>
      </c>
      <c r="M37">
        <v>0</v>
      </c>
      <c r="N37">
        <v>29.999573549000473</v>
      </c>
      <c r="O37">
        <v>50.381250150787551</v>
      </c>
      <c r="P37">
        <v>69.04169193964205</v>
      </c>
      <c r="Q37">
        <v>2.9102360285141495</v>
      </c>
      <c r="R37">
        <v>6.0207432405497761</v>
      </c>
      <c r="S37">
        <v>3.5274525989390373</v>
      </c>
      <c r="T37">
        <v>0</v>
      </c>
      <c r="U37">
        <v>292.42104372743512</v>
      </c>
      <c r="V37">
        <v>3.0913657553956835</v>
      </c>
      <c r="W37">
        <v>7.4956322236735256</v>
      </c>
      <c r="X37">
        <v>24.825550027010706</v>
      </c>
      <c r="Y37">
        <v>0</v>
      </c>
      <c r="Z37">
        <v>0</v>
      </c>
      <c r="AA37">
        <v>0</v>
      </c>
      <c r="AB37">
        <v>10.036103886848441</v>
      </c>
      <c r="AC37">
        <v>4.9156798454936812</v>
      </c>
      <c r="AD37">
        <v>2.3149499201879014</v>
      </c>
      <c r="AE37">
        <v>12.557578869470161</v>
      </c>
      <c r="AF37">
        <v>0</v>
      </c>
      <c r="AG37">
        <v>0</v>
      </c>
      <c r="AH37">
        <v>15.3025147305</v>
      </c>
      <c r="AI37">
        <v>0.9052400096565425</v>
      </c>
      <c r="AJ37">
        <v>0</v>
      </c>
      <c r="AK37">
        <v>11.480566956812222</v>
      </c>
      <c r="AL37">
        <v>16.968250000000005</v>
      </c>
      <c r="AM37">
        <v>4.0144417889506094</v>
      </c>
      <c r="AN37">
        <v>0</v>
      </c>
      <c r="AO37">
        <v>0</v>
      </c>
      <c r="AP37">
        <v>2.4075114977312628</v>
      </c>
      <c r="AQ37">
        <v>0</v>
      </c>
      <c r="AR37">
        <v>12.477800000000004</v>
      </c>
      <c r="AS37">
        <v>8.200800048420156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682.66292466949039</v>
      </c>
      <c r="DN37">
        <v>23.151239069695613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90.388908941609884</v>
      </c>
      <c r="L38">
        <v>24.124840023213018</v>
      </c>
      <c r="M38">
        <v>0</v>
      </c>
      <c r="N38">
        <v>29.999573549000473</v>
      </c>
      <c r="O38">
        <v>50.381250150787551</v>
      </c>
      <c r="P38">
        <v>69.04169193964205</v>
      </c>
      <c r="Q38">
        <v>2.9102360285141495</v>
      </c>
      <c r="R38">
        <v>6.0207432405497761</v>
      </c>
      <c r="S38">
        <v>3.5274525989390373</v>
      </c>
      <c r="T38">
        <v>0</v>
      </c>
      <c r="U38">
        <v>292.42104372743512</v>
      </c>
      <c r="V38">
        <v>3.0913657553956835</v>
      </c>
      <c r="W38">
        <v>7.4956322236735256</v>
      </c>
      <c r="X38">
        <v>24.825550027010706</v>
      </c>
      <c r="Y38">
        <v>0</v>
      </c>
      <c r="Z38">
        <v>0</v>
      </c>
      <c r="AA38">
        <v>0</v>
      </c>
      <c r="AB38">
        <v>10.036103886848441</v>
      </c>
      <c r="AC38">
        <v>4.9156798454936812</v>
      </c>
      <c r="AD38">
        <v>2.3149499201879014</v>
      </c>
      <c r="AE38">
        <v>12.557578869470161</v>
      </c>
      <c r="AF38">
        <v>0</v>
      </c>
      <c r="AG38">
        <v>0</v>
      </c>
      <c r="AH38">
        <v>12.1730149434</v>
      </c>
      <c r="AI38">
        <v>0.9052400096565425</v>
      </c>
      <c r="AJ38">
        <v>0</v>
      </c>
      <c r="AK38">
        <v>11.480566956812222</v>
      </c>
      <c r="AL38">
        <v>16.968250000000005</v>
      </c>
      <c r="AM38">
        <v>4.0144417889506094</v>
      </c>
      <c r="AN38">
        <v>0</v>
      </c>
      <c r="AO38">
        <v>0</v>
      </c>
      <c r="AP38">
        <v>2.4075114977312628</v>
      </c>
      <c r="AQ38">
        <v>0</v>
      </c>
      <c r="AR38">
        <v>12.477800000000004</v>
      </c>
      <c r="AS38">
        <v>8.200800048420156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679.63177989700591</v>
      </c>
      <c r="DN38">
        <v>23.04844607573586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90.39619750980421</v>
      </c>
      <c r="L39">
        <v>24.124840023213018</v>
      </c>
      <c r="M39">
        <v>0</v>
      </c>
      <c r="N39">
        <v>29.999573549000473</v>
      </c>
      <c r="O39">
        <v>50.381250150787551</v>
      </c>
      <c r="P39">
        <v>69.04169193964205</v>
      </c>
      <c r="Q39">
        <v>2.9014137132675994</v>
      </c>
      <c r="R39">
        <v>6.0207432405497761</v>
      </c>
      <c r="S39">
        <v>3.510519266468358</v>
      </c>
      <c r="T39">
        <v>0</v>
      </c>
      <c r="U39">
        <v>292.42104372743512</v>
      </c>
      <c r="V39">
        <v>3.0913657553956835</v>
      </c>
      <c r="W39">
        <v>7.4956322236735256</v>
      </c>
      <c r="X39">
        <v>24.825550027010706</v>
      </c>
      <c r="Y39">
        <v>0</v>
      </c>
      <c r="Z39">
        <v>0</v>
      </c>
      <c r="AA39">
        <v>0</v>
      </c>
      <c r="AB39">
        <v>10.036103886848441</v>
      </c>
      <c r="AC39">
        <v>4.9156798454936812</v>
      </c>
      <c r="AD39">
        <v>2.3149499201879014</v>
      </c>
      <c r="AE39">
        <v>12.557578869470161</v>
      </c>
      <c r="AF39">
        <v>0</v>
      </c>
      <c r="AG39">
        <v>0</v>
      </c>
      <c r="AH39">
        <v>12.1730149434</v>
      </c>
      <c r="AI39">
        <v>0.9052400096565425</v>
      </c>
      <c r="AJ39">
        <v>0</v>
      </c>
      <c r="AK39">
        <v>11.480566956812222</v>
      </c>
      <c r="AL39">
        <v>16.968250000000005</v>
      </c>
      <c r="AM39">
        <v>4.0144417889506094</v>
      </c>
      <c r="AN39">
        <v>0</v>
      </c>
      <c r="AO39">
        <v>0</v>
      </c>
      <c r="AP39">
        <v>0.29280545242677525</v>
      </c>
      <c r="AQ39">
        <v>0</v>
      </c>
      <c r="AR39">
        <v>12.477800000000004</v>
      </c>
      <c r="AS39">
        <v>8.200800048420156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677.56869505012469</v>
      </c>
      <c r="DN39">
        <v>22.978357797789879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90.393559132522924</v>
      </c>
      <c r="L40">
        <v>24.124840023213018</v>
      </c>
      <c r="M40">
        <v>0</v>
      </c>
      <c r="N40">
        <v>29.999573549000473</v>
      </c>
      <c r="O40">
        <v>50.381250150787551</v>
      </c>
      <c r="P40">
        <v>69.04169193964205</v>
      </c>
      <c r="Q40">
        <v>2.9014137132675994</v>
      </c>
      <c r="R40">
        <v>3.2680182915427021</v>
      </c>
      <c r="S40">
        <v>3.510519266468358</v>
      </c>
      <c r="T40">
        <v>0</v>
      </c>
      <c r="U40">
        <v>292.42104372743512</v>
      </c>
      <c r="V40">
        <v>2.185755683453237</v>
      </c>
      <c r="W40">
        <v>5.3604827196667486</v>
      </c>
      <c r="X40">
        <v>24.825550027010706</v>
      </c>
      <c r="Y40">
        <v>0</v>
      </c>
      <c r="Z40">
        <v>0</v>
      </c>
      <c r="AA40">
        <v>0</v>
      </c>
      <c r="AB40">
        <v>10.036103886848441</v>
      </c>
      <c r="AC40">
        <v>4.9156798454936812</v>
      </c>
      <c r="AD40">
        <v>2.3149499201879014</v>
      </c>
      <c r="AE40">
        <v>12.557578869470161</v>
      </c>
      <c r="AF40">
        <v>0</v>
      </c>
      <c r="AG40">
        <v>0</v>
      </c>
      <c r="AH40">
        <v>6.0865074717000001</v>
      </c>
      <c r="AI40">
        <v>0.9052400096565425</v>
      </c>
      <c r="AJ40">
        <v>0</v>
      </c>
      <c r="AK40">
        <v>11.480566956812222</v>
      </c>
      <c r="AL40">
        <v>16.968250000000005</v>
      </c>
      <c r="AM40">
        <v>4.0144417889506094</v>
      </c>
      <c r="AN40">
        <v>0</v>
      </c>
      <c r="AO40">
        <v>0</v>
      </c>
      <c r="AP40">
        <v>0.29280545242677525</v>
      </c>
      <c r="AQ40">
        <v>0</v>
      </c>
      <c r="AR40">
        <v>9.5336000000000034</v>
      </c>
      <c r="AS40">
        <v>8.200800048420156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663.2281601076221</v>
      </c>
      <c r="DN40">
        <v>22.492062366354798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90.395442420277831</v>
      </c>
      <c r="L41">
        <v>24.124840023213018</v>
      </c>
      <c r="M41">
        <v>0</v>
      </c>
      <c r="N41">
        <v>29.999573549000473</v>
      </c>
      <c r="O41">
        <v>50.381250150787551</v>
      </c>
      <c r="P41">
        <v>66.162599902758174</v>
      </c>
      <c r="Q41">
        <v>3.0062025369808709</v>
      </c>
      <c r="R41">
        <v>5.9807243419934704</v>
      </c>
      <c r="S41">
        <v>3.510519266468358</v>
      </c>
      <c r="T41">
        <v>0</v>
      </c>
      <c r="U41">
        <v>292.42104372743512</v>
      </c>
      <c r="V41">
        <v>3.0913657553956835</v>
      </c>
      <c r="W41">
        <v>7.4956322236735256</v>
      </c>
      <c r="X41">
        <v>24.825550027010706</v>
      </c>
      <c r="Y41">
        <v>0</v>
      </c>
      <c r="Z41">
        <v>0</v>
      </c>
      <c r="AA41">
        <v>0</v>
      </c>
      <c r="AB41">
        <v>6.6704198657523888</v>
      </c>
      <c r="AC41">
        <v>4.9156798454936812</v>
      </c>
      <c r="AD41">
        <v>2.3149499201879014</v>
      </c>
      <c r="AE41">
        <v>12.557578869470161</v>
      </c>
      <c r="AF41">
        <v>0</v>
      </c>
      <c r="AG41">
        <v>0</v>
      </c>
      <c r="AH41">
        <v>6.0865074717000001</v>
      </c>
      <c r="AI41">
        <v>0.9052400096565425</v>
      </c>
      <c r="AJ41">
        <v>0</v>
      </c>
      <c r="AK41">
        <v>11.480566956812222</v>
      </c>
      <c r="AL41">
        <v>16.968250000000005</v>
      </c>
      <c r="AM41">
        <v>4.0144417889506094</v>
      </c>
      <c r="AN41">
        <v>0</v>
      </c>
      <c r="AO41">
        <v>0</v>
      </c>
      <c r="AP41">
        <v>0.29280545242677525</v>
      </c>
      <c r="AQ41">
        <v>0</v>
      </c>
      <c r="AR41">
        <v>9.5336000000000034</v>
      </c>
      <c r="AS41">
        <v>8.200800048420156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662.85616280121246</v>
      </c>
      <c r="DN41">
        <v>22.479421352652853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90.395276008041805</v>
      </c>
      <c r="L42">
        <v>24.124840023213018</v>
      </c>
      <c r="M42">
        <v>0</v>
      </c>
      <c r="N42">
        <v>29.999573549000473</v>
      </c>
      <c r="O42">
        <v>50.381250150787551</v>
      </c>
      <c r="P42">
        <v>66.162599902758174</v>
      </c>
      <c r="Q42">
        <v>3.0062025369808709</v>
      </c>
      <c r="R42">
        <v>5.9807243419934704</v>
      </c>
      <c r="S42">
        <v>3.510519266468358</v>
      </c>
      <c r="T42">
        <v>0</v>
      </c>
      <c r="U42">
        <v>292.42104372743512</v>
      </c>
      <c r="V42">
        <v>3.0913657553956835</v>
      </c>
      <c r="W42">
        <v>7.4956322236735256</v>
      </c>
      <c r="X42">
        <v>24.825550027010706</v>
      </c>
      <c r="Y42">
        <v>0</v>
      </c>
      <c r="Z42">
        <v>0</v>
      </c>
      <c r="AA42">
        <v>0</v>
      </c>
      <c r="AB42">
        <v>6.6704198657523888</v>
      </c>
      <c r="AC42">
        <v>4.9156798454936812</v>
      </c>
      <c r="AD42">
        <v>2.3149499201879014</v>
      </c>
      <c r="AE42">
        <v>12.557578869470161</v>
      </c>
      <c r="AF42">
        <v>0</v>
      </c>
      <c r="AG42">
        <v>0</v>
      </c>
      <c r="AH42">
        <v>6.0865074717000001</v>
      </c>
      <c r="AI42">
        <v>0.9052400096565425</v>
      </c>
      <c r="AJ42">
        <v>0</v>
      </c>
      <c r="AK42">
        <v>11.480566956812222</v>
      </c>
      <c r="AL42">
        <v>16.968250000000005</v>
      </c>
      <c r="AM42">
        <v>4.0144417889506094</v>
      </c>
      <c r="AN42">
        <v>0</v>
      </c>
      <c r="AO42">
        <v>0</v>
      </c>
      <c r="AP42">
        <v>0.29280545242677525</v>
      </c>
      <c r="AQ42">
        <v>0</v>
      </c>
      <c r="AR42">
        <v>9.5336000000000034</v>
      </c>
      <c r="AS42">
        <v>8.200800048420156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662.85600166429219</v>
      </c>
      <c r="DN42">
        <v>22.479416077337039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90.390294671166231</v>
      </c>
      <c r="L43">
        <v>24.124840023213018</v>
      </c>
      <c r="M43">
        <v>0</v>
      </c>
      <c r="N43">
        <v>29.999573549000473</v>
      </c>
      <c r="O43">
        <v>50.381250150787551</v>
      </c>
      <c r="P43">
        <v>66.162599902758174</v>
      </c>
      <c r="Q43">
        <v>1.9114178015353294</v>
      </c>
      <c r="R43">
        <v>3.2680182915427021</v>
      </c>
      <c r="S43">
        <v>3.510519266468358</v>
      </c>
      <c r="T43">
        <v>0</v>
      </c>
      <c r="U43">
        <v>292.42104372743512</v>
      </c>
      <c r="V43">
        <v>3.0913657553956835</v>
      </c>
      <c r="W43">
        <v>7.4956322236735256</v>
      </c>
      <c r="X43">
        <v>24.825550027010706</v>
      </c>
      <c r="Y43">
        <v>0</v>
      </c>
      <c r="Z43">
        <v>0</v>
      </c>
      <c r="AA43">
        <v>0</v>
      </c>
      <c r="AB43">
        <v>6.6704198657523888</v>
      </c>
      <c r="AC43">
        <v>4.9156798454936812</v>
      </c>
      <c r="AD43">
        <v>0</v>
      </c>
      <c r="AE43">
        <v>12.557578869470161</v>
      </c>
      <c r="AF43">
        <v>0</v>
      </c>
      <c r="AG43">
        <v>0</v>
      </c>
      <c r="AH43">
        <v>0.66532696529999991</v>
      </c>
      <c r="AI43">
        <v>0</v>
      </c>
      <c r="AJ43">
        <v>0</v>
      </c>
      <c r="AK43">
        <v>11.480566956812222</v>
      </c>
      <c r="AL43">
        <v>16.968250000000005</v>
      </c>
      <c r="AM43">
        <v>4.0144417889506094</v>
      </c>
      <c r="AN43">
        <v>0</v>
      </c>
      <c r="AO43">
        <v>0</v>
      </c>
      <c r="AP43">
        <v>0.29280545242677525</v>
      </c>
      <c r="AQ43">
        <v>0</v>
      </c>
      <c r="AR43">
        <v>9.5336000000000034</v>
      </c>
      <c r="AS43">
        <v>8.3374802227327169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650.94284236818328</v>
      </c>
      <c r="DN43">
        <v>22.075412988742215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86.955584245304038</v>
      </c>
      <c r="L44">
        <v>24.124840023213018</v>
      </c>
      <c r="M44">
        <v>0</v>
      </c>
      <c r="N44">
        <v>29.999573549000473</v>
      </c>
      <c r="O44">
        <v>50.381250150787551</v>
      </c>
      <c r="P44">
        <v>66.162599902758174</v>
      </c>
      <c r="Q44">
        <v>1.9114178015353294</v>
      </c>
      <c r="R44">
        <v>5.3862623627982495</v>
      </c>
      <c r="S44">
        <v>2.5683701604828193</v>
      </c>
      <c r="T44">
        <v>0</v>
      </c>
      <c r="U44">
        <v>292.42104372743512</v>
      </c>
      <c r="V44">
        <v>3.0913657553956835</v>
      </c>
      <c r="W44">
        <v>7.4956322236735256</v>
      </c>
      <c r="X44">
        <v>24.825550027010706</v>
      </c>
      <c r="Y44">
        <v>0</v>
      </c>
      <c r="Z44">
        <v>0</v>
      </c>
      <c r="AA44">
        <v>0</v>
      </c>
      <c r="AB44">
        <v>6.6704198657523888</v>
      </c>
      <c r="AC44">
        <v>4.9156798454936812</v>
      </c>
      <c r="AD44">
        <v>0</v>
      </c>
      <c r="AE44">
        <v>12.557578869470161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11.480566956812222</v>
      </c>
      <c r="AL44">
        <v>16.968250000000005</v>
      </c>
      <c r="AM44">
        <v>4.0144417889506094</v>
      </c>
      <c r="AN44">
        <v>0</v>
      </c>
      <c r="AO44">
        <v>0</v>
      </c>
      <c r="AP44">
        <v>0.29280545242677525</v>
      </c>
      <c r="AQ44">
        <v>0</v>
      </c>
      <c r="AR44">
        <v>9.5336000000000034</v>
      </c>
      <c r="AS44">
        <v>8.3374802227327169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648.11460385046098</v>
      </c>
      <c r="DN44">
        <v>21.979709080572263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86.963319057261046</v>
      </c>
      <c r="L45">
        <v>24.124840023213018</v>
      </c>
      <c r="M45">
        <v>0</v>
      </c>
      <c r="N45">
        <v>29.999573549000473</v>
      </c>
      <c r="O45">
        <v>50.381250150787551</v>
      </c>
      <c r="P45">
        <v>66.162599902758174</v>
      </c>
      <c r="Q45">
        <v>1.9114178015353294</v>
      </c>
      <c r="R45">
        <v>6.0207432405497761</v>
      </c>
      <c r="S45">
        <v>2.5683701604828193</v>
      </c>
      <c r="T45">
        <v>0</v>
      </c>
      <c r="U45">
        <v>292.42104372743512</v>
      </c>
      <c r="V45">
        <v>3.0913657553956835</v>
      </c>
      <c r="W45">
        <v>7.4956322236735256</v>
      </c>
      <c r="X45">
        <v>24.825550027010706</v>
      </c>
      <c r="Y45">
        <v>0</v>
      </c>
      <c r="Z45">
        <v>1.6764000000000001</v>
      </c>
      <c r="AA45">
        <v>0</v>
      </c>
      <c r="AB45">
        <v>6.6704198657523888</v>
      </c>
      <c r="AC45">
        <v>4.9156798454936812</v>
      </c>
      <c r="AD45">
        <v>0</v>
      </c>
      <c r="AE45">
        <v>12.557578869470161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11.480566956812222</v>
      </c>
      <c r="AL45">
        <v>13.574600000000004</v>
      </c>
      <c r="AM45">
        <v>4.0144417889506094</v>
      </c>
      <c r="AN45">
        <v>0</v>
      </c>
      <c r="AO45">
        <v>0</v>
      </c>
      <c r="AP45">
        <v>0.29280545242677525</v>
      </c>
      <c r="AQ45">
        <v>0</v>
      </c>
      <c r="AR45">
        <v>9.5336000000000034</v>
      </c>
      <c r="AS45">
        <v>8.3374802227327169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647.0748307161299</v>
      </c>
      <c r="DN45">
        <v>21.944447904611977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86.955584245304038</v>
      </c>
      <c r="L46">
        <v>24.124840023213018</v>
      </c>
      <c r="M46">
        <v>0</v>
      </c>
      <c r="N46">
        <v>29.999573549000473</v>
      </c>
      <c r="O46">
        <v>50.381250150787551</v>
      </c>
      <c r="P46">
        <v>66.162599902758174</v>
      </c>
      <c r="Q46">
        <v>1.9114178015353294</v>
      </c>
      <c r="R46">
        <v>6.0207432405497761</v>
      </c>
      <c r="S46">
        <v>2.5683701604828193</v>
      </c>
      <c r="T46">
        <v>0</v>
      </c>
      <c r="U46">
        <v>292.42104372743512</v>
      </c>
      <c r="V46">
        <v>3.0913657553956835</v>
      </c>
      <c r="W46">
        <v>7.4956322236735256</v>
      </c>
      <c r="X46">
        <v>24.825550027010706</v>
      </c>
      <c r="Y46">
        <v>0</v>
      </c>
      <c r="Z46">
        <v>1.6764000000000001</v>
      </c>
      <c r="AA46">
        <v>0</v>
      </c>
      <c r="AB46">
        <v>6.6704198657523888</v>
      </c>
      <c r="AC46">
        <v>4.9156798454936812</v>
      </c>
      <c r="AD46">
        <v>0</v>
      </c>
      <c r="AE46">
        <v>12.557578869470161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11.480566956812222</v>
      </c>
      <c r="AL46">
        <v>13.574600000000004</v>
      </c>
      <c r="AM46">
        <v>4.0144417889506094</v>
      </c>
      <c r="AN46">
        <v>0</v>
      </c>
      <c r="AO46">
        <v>0</v>
      </c>
      <c r="AP46">
        <v>0.29280545242677525</v>
      </c>
      <c r="AQ46">
        <v>0</v>
      </c>
      <c r="AR46">
        <v>9.5336000000000034</v>
      </c>
      <c r="AS46">
        <v>8.3374802227327169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647.06734959890719</v>
      </c>
      <c r="DN46">
        <v>21.944194209877494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86.74515429431311</v>
      </c>
      <c r="L47">
        <v>24.124840023213018</v>
      </c>
      <c r="M47">
        <v>0</v>
      </c>
      <c r="N47">
        <v>29.999573549000473</v>
      </c>
      <c r="O47">
        <v>50.381250150787551</v>
      </c>
      <c r="P47">
        <v>65.047499756895462</v>
      </c>
      <c r="Q47">
        <v>1.9114178015353294</v>
      </c>
      <c r="R47">
        <v>6.0207432405497761</v>
      </c>
      <c r="S47">
        <v>2.5683701604828193</v>
      </c>
      <c r="T47">
        <v>0</v>
      </c>
      <c r="U47">
        <v>292.42104372743512</v>
      </c>
      <c r="V47">
        <v>3.3453225899280574</v>
      </c>
      <c r="W47">
        <v>7.8802893776255862</v>
      </c>
      <c r="X47">
        <v>24.825550027010706</v>
      </c>
      <c r="Y47">
        <v>0</v>
      </c>
      <c r="Z47">
        <v>1.6764000000000001</v>
      </c>
      <c r="AA47">
        <v>0</v>
      </c>
      <c r="AB47">
        <v>6.6704198657523888</v>
      </c>
      <c r="AC47">
        <v>4.9156798454936812</v>
      </c>
      <c r="AD47">
        <v>0</v>
      </c>
      <c r="AE47">
        <v>12.557578869470161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11.480566956812222</v>
      </c>
      <c r="AL47">
        <v>13.574600000000004</v>
      </c>
      <c r="AM47">
        <v>4.0144417889506094</v>
      </c>
      <c r="AN47">
        <v>0</v>
      </c>
      <c r="AO47">
        <v>0</v>
      </c>
      <c r="AP47">
        <v>0</v>
      </c>
      <c r="AQ47">
        <v>0</v>
      </c>
      <c r="AR47">
        <v>9.5336000000000034</v>
      </c>
      <c r="AS47">
        <v>8.3374802227327169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646.11978409058543</v>
      </c>
      <c r="DN47">
        <v>21.912038157403344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86.73717058336328</v>
      </c>
      <c r="L48">
        <v>24.124840023213018</v>
      </c>
      <c r="M48">
        <v>0</v>
      </c>
      <c r="N48">
        <v>29.999573549000473</v>
      </c>
      <c r="O48">
        <v>50.381250150787551</v>
      </c>
      <c r="P48">
        <v>65.047499756895462</v>
      </c>
      <c r="Q48">
        <v>1.9114178015353294</v>
      </c>
      <c r="R48">
        <v>6.0207432405497761</v>
      </c>
      <c r="S48">
        <v>2.5683701604828193</v>
      </c>
      <c r="T48">
        <v>0</v>
      </c>
      <c r="U48">
        <v>292.42104372743512</v>
      </c>
      <c r="V48">
        <v>3.3453225899280574</v>
      </c>
      <c r="W48">
        <v>7.8802893776255862</v>
      </c>
      <c r="X48">
        <v>24.825550027010706</v>
      </c>
      <c r="Y48">
        <v>0</v>
      </c>
      <c r="Z48">
        <v>1.6764000000000001</v>
      </c>
      <c r="AA48">
        <v>0</v>
      </c>
      <c r="AB48">
        <v>6.6704198657523888</v>
      </c>
      <c r="AC48">
        <v>4.9156798454936812</v>
      </c>
      <c r="AD48">
        <v>0</v>
      </c>
      <c r="AE48">
        <v>12.557578869470161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11.480566956812222</v>
      </c>
      <c r="AL48">
        <v>13.574600000000004</v>
      </c>
      <c r="AM48">
        <v>4.0144417889506094</v>
      </c>
      <c r="AN48">
        <v>0</v>
      </c>
      <c r="AO48">
        <v>0</v>
      </c>
      <c r="AP48">
        <v>0</v>
      </c>
      <c r="AQ48">
        <v>0</v>
      </c>
      <c r="AR48">
        <v>9.5336000000000034</v>
      </c>
      <c r="AS48">
        <v>8.3374802227327169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646.11206222713088</v>
      </c>
      <c r="DN48">
        <v>21.911776309908007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86.74515429431311</v>
      </c>
      <c r="L49">
        <v>24.124840023213018</v>
      </c>
      <c r="M49">
        <v>0</v>
      </c>
      <c r="N49">
        <v>29.999573549000473</v>
      </c>
      <c r="O49">
        <v>50.381250150787551</v>
      </c>
      <c r="P49">
        <v>64.304100145862733</v>
      </c>
      <c r="Q49">
        <v>1.9114178015353294</v>
      </c>
      <c r="R49">
        <v>6.0207432405497761</v>
      </c>
      <c r="S49">
        <v>2.5683701604828193</v>
      </c>
      <c r="T49">
        <v>0</v>
      </c>
      <c r="U49">
        <v>292.42104372743512</v>
      </c>
      <c r="V49">
        <v>3.3453225899280574</v>
      </c>
      <c r="W49">
        <v>7.8802893776255862</v>
      </c>
      <c r="X49">
        <v>24.825550027010706</v>
      </c>
      <c r="Y49">
        <v>0</v>
      </c>
      <c r="Z49">
        <v>1.6764000000000001</v>
      </c>
      <c r="AA49">
        <v>0</v>
      </c>
      <c r="AB49">
        <v>6.6704198657523888</v>
      </c>
      <c r="AC49">
        <v>4.9156798454936812</v>
      </c>
      <c r="AD49">
        <v>0</v>
      </c>
      <c r="AE49">
        <v>12.557578869470161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11.480566956812222</v>
      </c>
      <c r="AL49">
        <v>13.574600000000004</v>
      </c>
      <c r="AM49">
        <v>4.0144417889506094</v>
      </c>
      <c r="AN49">
        <v>0</v>
      </c>
      <c r="AO49">
        <v>0</v>
      </c>
      <c r="AP49">
        <v>0</v>
      </c>
      <c r="AQ49">
        <v>0</v>
      </c>
      <c r="AR49">
        <v>9.5336000000000034</v>
      </c>
      <c r="AS49">
        <v>8.200800048420156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645.26857067165827</v>
      </c>
      <c r="DN49">
        <v>21.88317179098517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86.73717058336328</v>
      </c>
      <c r="L50">
        <v>24.124840023213018</v>
      </c>
      <c r="M50">
        <v>0</v>
      </c>
      <c r="N50">
        <v>29.999573549000473</v>
      </c>
      <c r="O50">
        <v>50.381250150787551</v>
      </c>
      <c r="P50">
        <v>64.304100145862733</v>
      </c>
      <c r="Q50">
        <v>1.9114178015353294</v>
      </c>
      <c r="R50">
        <v>6.0207432405497761</v>
      </c>
      <c r="S50">
        <v>2.5683701604828193</v>
      </c>
      <c r="T50">
        <v>0</v>
      </c>
      <c r="U50">
        <v>292.42104372743512</v>
      </c>
      <c r="V50">
        <v>3.3453225899280574</v>
      </c>
      <c r="W50">
        <v>7.8802893776255862</v>
      </c>
      <c r="X50">
        <v>24.825550027010706</v>
      </c>
      <c r="Y50">
        <v>0</v>
      </c>
      <c r="Z50">
        <v>1.6764000000000001</v>
      </c>
      <c r="AA50">
        <v>0</v>
      </c>
      <c r="AB50">
        <v>6.6704198657523888</v>
      </c>
      <c r="AC50">
        <v>4.9156798454936812</v>
      </c>
      <c r="AD50">
        <v>0</v>
      </c>
      <c r="AE50">
        <v>12.557578869470161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11.480566956812222</v>
      </c>
      <c r="AL50">
        <v>13.574600000000004</v>
      </c>
      <c r="AM50">
        <v>4.0144417889506094</v>
      </c>
      <c r="AN50">
        <v>0</v>
      </c>
      <c r="AO50">
        <v>0</v>
      </c>
      <c r="AP50">
        <v>0</v>
      </c>
      <c r="AQ50">
        <v>0</v>
      </c>
      <c r="AR50">
        <v>9.5336000000000034</v>
      </c>
      <c r="AS50">
        <v>8.200800048420156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645.26084880820372</v>
      </c>
      <c r="DN50">
        <v>21.882909943489832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86.739994555847332</v>
      </c>
      <c r="L51">
        <v>27.0993460287605</v>
      </c>
      <c r="M51">
        <v>0</v>
      </c>
      <c r="N51">
        <v>29.999573549000473</v>
      </c>
      <c r="O51">
        <v>50.381250150787551</v>
      </c>
      <c r="P51">
        <v>64.304100145862733</v>
      </c>
      <c r="Q51">
        <v>1.9114178015353294</v>
      </c>
      <c r="R51">
        <v>7.4633244862582009</v>
      </c>
      <c r="S51">
        <v>2.5683701604828193</v>
      </c>
      <c r="T51">
        <v>0</v>
      </c>
      <c r="U51">
        <v>292.42104372743512</v>
      </c>
      <c r="V51">
        <v>4.6067769784172663</v>
      </c>
      <c r="W51">
        <v>11.690788195008293</v>
      </c>
      <c r="X51">
        <v>35.528629724109436</v>
      </c>
      <c r="Y51">
        <v>0</v>
      </c>
      <c r="Z51">
        <v>1.6764000000000001</v>
      </c>
      <c r="AA51">
        <v>0</v>
      </c>
      <c r="AB51">
        <v>6.6704198657523888</v>
      </c>
      <c r="AC51">
        <v>4.9156798454936812</v>
      </c>
      <c r="AD51">
        <v>0</v>
      </c>
      <c r="AE51">
        <v>12.557578869470161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11.480566956812222</v>
      </c>
      <c r="AL51">
        <v>16.968250000000005</v>
      </c>
      <c r="AM51">
        <v>4.0144417889506094</v>
      </c>
      <c r="AN51">
        <v>0</v>
      </c>
      <c r="AO51">
        <v>0</v>
      </c>
      <c r="AP51">
        <v>0</v>
      </c>
      <c r="AQ51">
        <v>0</v>
      </c>
      <c r="AR51">
        <v>9.5336000000000034</v>
      </c>
      <c r="AS51">
        <v>8.200800048420156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668.07545171845231</v>
      </c>
      <c r="DN51">
        <v>22.656901159951982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86.732008686813728</v>
      </c>
      <c r="L52">
        <v>27.0993460287605</v>
      </c>
      <c r="M52">
        <v>0</v>
      </c>
      <c r="N52">
        <v>29.999573549000473</v>
      </c>
      <c r="O52">
        <v>50.381250150787551</v>
      </c>
      <c r="P52">
        <v>64.304100145862733</v>
      </c>
      <c r="Q52">
        <v>1.9114178015353294</v>
      </c>
      <c r="R52">
        <v>7.4633244862582009</v>
      </c>
      <c r="S52">
        <v>2.5683701604828193</v>
      </c>
      <c r="T52">
        <v>0</v>
      </c>
      <c r="U52">
        <v>292.42104372743512</v>
      </c>
      <c r="V52">
        <v>4.6067769784172663</v>
      </c>
      <c r="W52">
        <v>11.690788195008293</v>
      </c>
      <c r="X52">
        <v>37.473034001715973</v>
      </c>
      <c r="Y52">
        <v>0</v>
      </c>
      <c r="Z52">
        <v>1.6764000000000001</v>
      </c>
      <c r="AA52">
        <v>0</v>
      </c>
      <c r="AB52">
        <v>6.6704198657523888</v>
      </c>
      <c r="AC52">
        <v>4.9156798454936812</v>
      </c>
      <c r="AD52">
        <v>0</v>
      </c>
      <c r="AE52">
        <v>12.557578869470161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11.480566956812222</v>
      </c>
      <c r="AL52">
        <v>21.571810000000006</v>
      </c>
      <c r="AM52">
        <v>4.0144417889506094</v>
      </c>
      <c r="AN52">
        <v>0</v>
      </c>
      <c r="AO52">
        <v>0</v>
      </c>
      <c r="AP52">
        <v>0</v>
      </c>
      <c r="AQ52">
        <v>0</v>
      </c>
      <c r="AR52">
        <v>9.5336000000000034</v>
      </c>
      <c r="AS52">
        <v>8.200800048420156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674.40085902096143</v>
      </c>
      <c r="DN52">
        <v>22.871472266015733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86.739994555847332</v>
      </c>
      <c r="L53">
        <v>29.082350032458816</v>
      </c>
      <c r="M53">
        <v>0</v>
      </c>
      <c r="N53">
        <v>29.999573549000473</v>
      </c>
      <c r="O53">
        <v>50.381250150787551</v>
      </c>
      <c r="P53">
        <v>65.409813538876264</v>
      </c>
      <c r="Q53">
        <v>1.4084064983509899</v>
      </c>
      <c r="R53">
        <v>7.4633244862582009</v>
      </c>
      <c r="S53">
        <v>2.2527099351833768</v>
      </c>
      <c r="T53">
        <v>0</v>
      </c>
      <c r="U53">
        <v>292.42104372743512</v>
      </c>
      <c r="V53">
        <v>3.3453225899280574</v>
      </c>
      <c r="W53">
        <v>7.8802893776255862</v>
      </c>
      <c r="X53">
        <v>24.825550027010706</v>
      </c>
      <c r="Y53">
        <v>0</v>
      </c>
      <c r="Z53">
        <v>1.6764000000000001</v>
      </c>
      <c r="AA53">
        <v>0</v>
      </c>
      <c r="AB53">
        <v>6.6704198657523888</v>
      </c>
      <c r="AC53">
        <v>4.9156798454936812</v>
      </c>
      <c r="AD53">
        <v>0</v>
      </c>
      <c r="AE53">
        <v>12.557578869470161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11.480566956812222</v>
      </c>
      <c r="AL53">
        <v>21.571810000000006</v>
      </c>
      <c r="AM53">
        <v>4.0144417889506094</v>
      </c>
      <c r="AN53">
        <v>0</v>
      </c>
      <c r="AO53">
        <v>0</v>
      </c>
      <c r="AP53">
        <v>0</v>
      </c>
      <c r="AQ53">
        <v>0</v>
      </c>
      <c r="AR53">
        <v>9.5336000000000034</v>
      </c>
      <c r="AS53">
        <v>8.200800048420156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659.46620934110047</v>
      </c>
      <c r="DN53">
        <v>22.364716502561226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86.732008686813728</v>
      </c>
      <c r="L54">
        <v>27.0993460287605</v>
      </c>
      <c r="M54">
        <v>0</v>
      </c>
      <c r="N54">
        <v>29.999573549000473</v>
      </c>
      <c r="O54">
        <v>50.381250150787551</v>
      </c>
      <c r="P54">
        <v>66.162599902758174</v>
      </c>
      <c r="Q54">
        <v>1.4084064983509899</v>
      </c>
      <c r="R54">
        <v>7.4633244862582009</v>
      </c>
      <c r="S54">
        <v>2.2527099351833768</v>
      </c>
      <c r="T54">
        <v>0</v>
      </c>
      <c r="U54">
        <v>292.42104372743512</v>
      </c>
      <c r="V54">
        <v>3.3453225899280574</v>
      </c>
      <c r="W54">
        <v>7.8802893776255862</v>
      </c>
      <c r="X54">
        <v>24.825550027010706</v>
      </c>
      <c r="Y54">
        <v>0</v>
      </c>
      <c r="Z54">
        <v>1.6764000000000001</v>
      </c>
      <c r="AA54">
        <v>0</v>
      </c>
      <c r="AB54">
        <v>6.6704198657523888</v>
      </c>
      <c r="AC54">
        <v>4.9156798454936812</v>
      </c>
      <c r="AD54">
        <v>0</v>
      </c>
      <c r="AE54">
        <v>12.557578869470161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11.480566956812222</v>
      </c>
      <c r="AL54">
        <v>21.571810000000006</v>
      </c>
      <c r="AM54">
        <v>4.0144417889506094</v>
      </c>
      <c r="AN54">
        <v>0</v>
      </c>
      <c r="AO54">
        <v>0</v>
      </c>
      <c r="AP54">
        <v>0</v>
      </c>
      <c r="AQ54">
        <v>0</v>
      </c>
      <c r="AR54">
        <v>9.5336000000000034</v>
      </c>
      <c r="AS54">
        <v>8.200800048420156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658.26861905443479</v>
      </c>
      <c r="DN54">
        <v>22.324103280376743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86.958303670619614</v>
      </c>
      <c r="L55">
        <v>24.124840023213018</v>
      </c>
      <c r="M55">
        <v>0</v>
      </c>
      <c r="N55">
        <v>29.999573549000473</v>
      </c>
      <c r="O55">
        <v>50.381250150787551</v>
      </c>
      <c r="P55">
        <v>66.162599902758174</v>
      </c>
      <c r="Q55">
        <v>1.4084064983509899</v>
      </c>
      <c r="R55">
        <v>7.4633244862582009</v>
      </c>
      <c r="S55">
        <v>2.3080825070713615</v>
      </c>
      <c r="T55">
        <v>0</v>
      </c>
      <c r="U55">
        <v>292.42104372743512</v>
      </c>
      <c r="V55">
        <v>3.3453225899280574</v>
      </c>
      <c r="W55">
        <v>7.8802893776255862</v>
      </c>
      <c r="X55">
        <v>24.825550027010706</v>
      </c>
      <c r="Y55">
        <v>0</v>
      </c>
      <c r="Z55">
        <v>1.6764000000000001</v>
      </c>
      <c r="AA55">
        <v>0</v>
      </c>
      <c r="AB55">
        <v>6.6704198657523888</v>
      </c>
      <c r="AC55">
        <v>4.9156798454936812</v>
      </c>
      <c r="AD55">
        <v>0</v>
      </c>
      <c r="AE55">
        <v>12.557578869470161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11.480566956812222</v>
      </c>
      <c r="AL55">
        <v>21.571810000000006</v>
      </c>
      <c r="AM55">
        <v>4.0144417889506094</v>
      </c>
      <c r="AN55">
        <v>0</v>
      </c>
      <c r="AO55">
        <v>0</v>
      </c>
      <c r="AP55">
        <v>0</v>
      </c>
      <c r="AQ55">
        <v>0</v>
      </c>
      <c r="AR55">
        <v>9.5336000000000034</v>
      </c>
      <c r="AS55">
        <v>8.200800048420156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655.66411764007444</v>
      </c>
      <c r="DN55">
        <v>22.235766244883589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86.950566940365931</v>
      </c>
      <c r="L56">
        <v>24.124840023213018</v>
      </c>
      <c r="M56">
        <v>0</v>
      </c>
      <c r="N56">
        <v>29.999573549000473</v>
      </c>
      <c r="O56">
        <v>50.381250150787551</v>
      </c>
      <c r="P56">
        <v>66.162599902758174</v>
      </c>
      <c r="Q56">
        <v>1.4084064983509899</v>
      </c>
      <c r="R56">
        <v>7.4633244862582009</v>
      </c>
      <c r="S56">
        <v>2.3080825070713615</v>
      </c>
      <c r="T56">
        <v>0</v>
      </c>
      <c r="U56">
        <v>292.42104372743512</v>
      </c>
      <c r="V56">
        <v>3.3453225899280574</v>
      </c>
      <c r="W56">
        <v>7.8802893776255862</v>
      </c>
      <c r="X56">
        <v>24.825550027010706</v>
      </c>
      <c r="Y56">
        <v>0</v>
      </c>
      <c r="Z56">
        <v>1.6764000000000001</v>
      </c>
      <c r="AA56">
        <v>0</v>
      </c>
      <c r="AB56">
        <v>6.6704198657523888</v>
      </c>
      <c r="AC56">
        <v>4.9156798454936812</v>
      </c>
      <c r="AD56">
        <v>0</v>
      </c>
      <c r="AE56">
        <v>12.557578869470161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11.480566956812222</v>
      </c>
      <c r="AL56">
        <v>21.571810000000006</v>
      </c>
      <c r="AM56">
        <v>4.0144417889506094</v>
      </c>
      <c r="AN56">
        <v>0</v>
      </c>
      <c r="AO56">
        <v>0</v>
      </c>
      <c r="AP56">
        <v>0</v>
      </c>
      <c r="AQ56">
        <v>0</v>
      </c>
      <c r="AR56">
        <v>9.5336000000000034</v>
      </c>
      <c r="AS56">
        <v>8.200800048420156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655.65663460455539</v>
      </c>
      <c r="DN56">
        <v>22.235512550149107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86.899427549037796</v>
      </c>
      <c r="L57">
        <v>26.453610520016198</v>
      </c>
      <c r="M57">
        <v>0</v>
      </c>
      <c r="N57">
        <v>29.999573549000473</v>
      </c>
      <c r="O57">
        <v>50.381250150787551</v>
      </c>
      <c r="P57">
        <v>66.162599902758174</v>
      </c>
      <c r="Q57">
        <v>1.4209817809305985</v>
      </c>
      <c r="R57">
        <v>7.4633244862582009</v>
      </c>
      <c r="S57">
        <v>2.2869929503473241</v>
      </c>
      <c r="T57">
        <v>0</v>
      </c>
      <c r="U57">
        <v>292.42104372743512</v>
      </c>
      <c r="V57">
        <v>3.3453225899280574</v>
      </c>
      <c r="W57">
        <v>7.8802893776255862</v>
      </c>
      <c r="X57">
        <v>24.825550027010706</v>
      </c>
      <c r="Y57">
        <v>0</v>
      </c>
      <c r="Z57">
        <v>1.6764000000000001</v>
      </c>
      <c r="AA57">
        <v>0</v>
      </c>
      <c r="AB57">
        <v>6.6704198657523888</v>
      </c>
      <c r="AC57">
        <v>4.9156798454936812</v>
      </c>
      <c r="AD57">
        <v>0</v>
      </c>
      <c r="AE57">
        <v>12.557578869470161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11.480566956812222</v>
      </c>
      <c r="AL57">
        <v>21.571810000000006</v>
      </c>
      <c r="AM57">
        <v>4.0144417889506094</v>
      </c>
      <c r="AN57">
        <v>0</v>
      </c>
      <c r="AO57">
        <v>0</v>
      </c>
      <c r="AP57">
        <v>0</v>
      </c>
      <c r="AQ57">
        <v>0</v>
      </c>
      <c r="AR57">
        <v>9.5336000000000034</v>
      </c>
      <c r="AS57">
        <v>8.200800048420156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657.85132018970739</v>
      </c>
      <c r="DN57">
        <v>22.309943796327754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86.890010390901963</v>
      </c>
      <c r="L58">
        <v>28.436614523714514</v>
      </c>
      <c r="M58">
        <v>0</v>
      </c>
      <c r="N58">
        <v>29.999573549000473</v>
      </c>
      <c r="O58">
        <v>50.381250150787551</v>
      </c>
      <c r="P58">
        <v>66.162599902758174</v>
      </c>
      <c r="Q58">
        <v>1.4209817809305985</v>
      </c>
      <c r="R58">
        <v>7.4633244862582009</v>
      </c>
      <c r="S58">
        <v>2.2869929503473241</v>
      </c>
      <c r="T58">
        <v>0</v>
      </c>
      <c r="U58">
        <v>292.42104372743512</v>
      </c>
      <c r="V58">
        <v>3.3453225899280574</v>
      </c>
      <c r="W58">
        <v>7.8802893776255862</v>
      </c>
      <c r="X58">
        <v>24.825550027010706</v>
      </c>
      <c r="Y58">
        <v>0</v>
      </c>
      <c r="Z58">
        <v>1.6764000000000001</v>
      </c>
      <c r="AA58">
        <v>0</v>
      </c>
      <c r="AB58">
        <v>6.6704198657523888</v>
      </c>
      <c r="AC58">
        <v>4.9156798454936812</v>
      </c>
      <c r="AD58">
        <v>0</v>
      </c>
      <c r="AE58">
        <v>12.557578869470161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11.480566956812222</v>
      </c>
      <c r="AL58">
        <v>20.155330000000003</v>
      </c>
      <c r="AM58">
        <v>4.0144417889506094</v>
      </c>
      <c r="AN58">
        <v>0</v>
      </c>
      <c r="AO58">
        <v>0</v>
      </c>
      <c r="AP58">
        <v>0</v>
      </c>
      <c r="AQ58">
        <v>0</v>
      </c>
      <c r="AR58">
        <v>9.5336000000000034</v>
      </c>
      <c r="AS58">
        <v>8.200800048420156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658.39015382260368</v>
      </c>
      <c r="DN58">
        <v>22.328217008993743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94.609384615680995</v>
      </c>
      <c r="L59">
        <v>37.770330105498566</v>
      </c>
      <c r="M59">
        <v>0</v>
      </c>
      <c r="N59">
        <v>29.999573549000473</v>
      </c>
      <c r="O59">
        <v>50.381250150787551</v>
      </c>
      <c r="P59">
        <v>66.162599902758174</v>
      </c>
      <c r="Q59">
        <v>5.2200000503011301</v>
      </c>
      <c r="R59">
        <v>7.7742435649298205</v>
      </c>
      <c r="S59">
        <v>6.6050612436980067</v>
      </c>
      <c r="T59">
        <v>0</v>
      </c>
      <c r="U59">
        <v>292.42104372743512</v>
      </c>
      <c r="V59">
        <v>4.5639644273381288</v>
      </c>
      <c r="W59">
        <v>7.8802893776255862</v>
      </c>
      <c r="X59">
        <v>37.473034001715973</v>
      </c>
      <c r="Y59">
        <v>0</v>
      </c>
      <c r="Z59">
        <v>3.3293304000000008</v>
      </c>
      <c r="AA59">
        <v>0</v>
      </c>
      <c r="AB59">
        <v>6.6704198657523888</v>
      </c>
      <c r="AC59">
        <v>4.9156798454936812</v>
      </c>
      <c r="AD59">
        <v>0</v>
      </c>
      <c r="AE59">
        <v>12.557578869470161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11.480566956812222</v>
      </c>
      <c r="AL59">
        <v>20.155330000000003</v>
      </c>
      <c r="AM59">
        <v>4.0144417889506094</v>
      </c>
      <c r="AN59">
        <v>0</v>
      </c>
      <c r="AO59">
        <v>0</v>
      </c>
      <c r="AP59">
        <v>0</v>
      </c>
      <c r="AQ59">
        <v>0</v>
      </c>
      <c r="AR59">
        <v>9.5336000000000034</v>
      </c>
      <c r="AS59">
        <v>8.200800048420156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698.04603545395526</v>
      </c>
      <c r="DN59">
        <v>23.67248703771352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108.88630757567209</v>
      </c>
      <c r="L60">
        <v>43.486887149315393</v>
      </c>
      <c r="M60">
        <v>0</v>
      </c>
      <c r="N60">
        <v>29.999573549000473</v>
      </c>
      <c r="O60">
        <v>50.381250150787551</v>
      </c>
      <c r="P60">
        <v>66.162599902758174</v>
      </c>
      <c r="Q60">
        <v>5.2200000503011301</v>
      </c>
      <c r="R60">
        <v>9.240321906925578</v>
      </c>
      <c r="S60">
        <v>6.6050612436980067</v>
      </c>
      <c r="T60">
        <v>0</v>
      </c>
      <c r="U60">
        <v>292.42104372743512</v>
      </c>
      <c r="V60">
        <v>4.6067769784172663</v>
      </c>
      <c r="W60">
        <v>11.410665725279767</v>
      </c>
      <c r="X60">
        <v>37.473034001715973</v>
      </c>
      <c r="Y60">
        <v>0</v>
      </c>
      <c r="Z60">
        <v>3.3293304000000008</v>
      </c>
      <c r="AA60">
        <v>3.1101192011064493</v>
      </c>
      <c r="AB60">
        <v>6.6704198657523888</v>
      </c>
      <c r="AC60">
        <v>4.9156798454936812</v>
      </c>
      <c r="AD60">
        <v>0</v>
      </c>
      <c r="AE60">
        <v>12.557578869470161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11.480566956812222</v>
      </c>
      <c r="AL60">
        <v>20.155330000000003</v>
      </c>
      <c r="AM60">
        <v>4.0144417889506094</v>
      </c>
      <c r="AN60">
        <v>0</v>
      </c>
      <c r="AO60">
        <v>0</v>
      </c>
      <c r="AP60">
        <v>0</v>
      </c>
      <c r="AQ60">
        <v>0</v>
      </c>
      <c r="AR60">
        <v>9.5336000000000034</v>
      </c>
      <c r="AS60">
        <v>8.200800048420156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733.99100323994389</v>
      </c>
      <c r="DN60">
        <v>15.870385697368466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109.00464250144896</v>
      </c>
      <c r="L61">
        <v>43.486887149315393</v>
      </c>
      <c r="M61">
        <v>0</v>
      </c>
      <c r="N61">
        <v>29.999573549000473</v>
      </c>
      <c r="O61">
        <v>50.381250150787551</v>
      </c>
      <c r="P61">
        <v>66.527638400525106</v>
      </c>
      <c r="Q61">
        <v>5.2200000503011301</v>
      </c>
      <c r="R61">
        <v>10.730265519075388</v>
      </c>
      <c r="S61">
        <v>6.6050612436980067</v>
      </c>
      <c r="T61">
        <v>0</v>
      </c>
      <c r="U61">
        <v>292.42104372743512</v>
      </c>
      <c r="V61">
        <v>4.6067769784172663</v>
      </c>
      <c r="W61">
        <v>11.410665725279767</v>
      </c>
      <c r="X61">
        <v>37.473034001715973</v>
      </c>
      <c r="Y61">
        <v>0</v>
      </c>
      <c r="Z61">
        <v>3.3293304000000008</v>
      </c>
      <c r="AA61">
        <v>3.1101192011064493</v>
      </c>
      <c r="AB61">
        <v>6.6704198657523888</v>
      </c>
      <c r="AC61">
        <v>4.9156798454936812</v>
      </c>
      <c r="AD61">
        <v>0</v>
      </c>
      <c r="AE61">
        <v>12.557578869470161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11.480566956812222</v>
      </c>
      <c r="AL61">
        <v>20.155330000000003</v>
      </c>
      <c r="AM61">
        <v>4.0144417889506094</v>
      </c>
      <c r="AN61">
        <v>0</v>
      </c>
      <c r="AO61">
        <v>0</v>
      </c>
      <c r="AP61">
        <v>0</v>
      </c>
      <c r="AQ61">
        <v>0</v>
      </c>
      <c r="AR61">
        <v>9.5336000000000034</v>
      </c>
      <c r="AS61">
        <v>8.200800048420156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735.99874557860358</v>
      </c>
      <c r="DN61">
        <v>15.835960394402385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109.00464250144896</v>
      </c>
      <c r="L62">
        <v>43.486887149315393</v>
      </c>
      <c r="M62">
        <v>0</v>
      </c>
      <c r="N62">
        <v>29.999573549000473</v>
      </c>
      <c r="O62">
        <v>50.381250150787551</v>
      </c>
      <c r="P62">
        <v>66.534299951379069</v>
      </c>
      <c r="Q62">
        <v>5.2200000503011301</v>
      </c>
      <c r="R62">
        <v>10.767584892805955</v>
      </c>
      <c r="S62">
        <v>6.6050612436980067</v>
      </c>
      <c r="T62">
        <v>0</v>
      </c>
      <c r="U62">
        <v>292.42104372743512</v>
      </c>
      <c r="V62">
        <v>4.6067769784172663</v>
      </c>
      <c r="W62">
        <v>11.410665725279767</v>
      </c>
      <c r="X62">
        <v>37.473034001715973</v>
      </c>
      <c r="Y62">
        <v>0</v>
      </c>
      <c r="Z62">
        <v>3.3293304000000008</v>
      </c>
      <c r="AA62">
        <v>3.1101192011064493</v>
      </c>
      <c r="AB62">
        <v>6.6704198657523888</v>
      </c>
      <c r="AC62">
        <v>4.9156798454936812</v>
      </c>
      <c r="AD62">
        <v>0</v>
      </c>
      <c r="AE62">
        <v>12.557578869470161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11.480566956812222</v>
      </c>
      <c r="AL62">
        <v>20.155330000000003</v>
      </c>
      <c r="AM62">
        <v>4.0144417889506094</v>
      </c>
      <c r="AN62">
        <v>0</v>
      </c>
      <c r="AO62">
        <v>0</v>
      </c>
      <c r="AP62">
        <v>0</v>
      </c>
      <c r="AQ62">
        <v>0</v>
      </c>
      <c r="AR62">
        <v>9.5336000000000034</v>
      </c>
      <c r="AS62">
        <v>8.200800048420156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736.23958403140409</v>
      </c>
      <c r="DN62">
        <v>15.639102866186317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109.00464250144896</v>
      </c>
      <c r="L63">
        <v>43.486887149315393</v>
      </c>
      <c r="M63">
        <v>0</v>
      </c>
      <c r="N63">
        <v>29.999573549000473</v>
      </c>
      <c r="O63">
        <v>50.381250150787551</v>
      </c>
      <c r="P63">
        <v>66.899338449146015</v>
      </c>
      <c r="Q63">
        <v>5.2200000503011301</v>
      </c>
      <c r="R63">
        <v>10.767584892805955</v>
      </c>
      <c r="S63">
        <v>6.6050612436980067</v>
      </c>
      <c r="T63">
        <v>0</v>
      </c>
      <c r="U63">
        <v>292.42104372743512</v>
      </c>
      <c r="V63">
        <v>4.6067769784172663</v>
      </c>
      <c r="W63">
        <v>11.410665725279767</v>
      </c>
      <c r="X63">
        <v>37.473034001715973</v>
      </c>
      <c r="Y63">
        <v>0</v>
      </c>
      <c r="Z63">
        <v>3.3293304000000008</v>
      </c>
      <c r="AA63">
        <v>3.1101192011064493</v>
      </c>
      <c r="AB63">
        <v>6.6704198657523888</v>
      </c>
      <c r="AC63">
        <v>4.9156798454936812</v>
      </c>
      <c r="AD63">
        <v>0</v>
      </c>
      <c r="AE63">
        <v>12.557578869470161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11.480566956812222</v>
      </c>
      <c r="AL63">
        <v>16.968250000000005</v>
      </c>
      <c r="AM63">
        <v>4.0144417889506094</v>
      </c>
      <c r="AN63">
        <v>0</v>
      </c>
      <c r="AO63">
        <v>0</v>
      </c>
      <c r="AP63">
        <v>0</v>
      </c>
      <c r="AQ63">
        <v>0</v>
      </c>
      <c r="AR63">
        <v>9.5336000000000034</v>
      </c>
      <c r="AS63">
        <v>8.200800048420156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733.4109556844187</v>
      </c>
      <c r="DN63">
        <v>15.645689710938569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109.00464250144896</v>
      </c>
      <c r="L64">
        <v>43.486887149315393</v>
      </c>
      <c r="M64">
        <v>0</v>
      </c>
      <c r="N64">
        <v>29.999573549000473</v>
      </c>
      <c r="O64">
        <v>50.381250150787551</v>
      </c>
      <c r="P64">
        <v>66.905999999999992</v>
      </c>
      <c r="Q64">
        <v>5.2200000503011301</v>
      </c>
      <c r="R64">
        <v>10.767584892805955</v>
      </c>
      <c r="S64">
        <v>6.6050612436980067</v>
      </c>
      <c r="T64">
        <v>0</v>
      </c>
      <c r="U64">
        <v>292.42104372743512</v>
      </c>
      <c r="V64">
        <v>4.6067769784172663</v>
      </c>
      <c r="W64">
        <v>11.410665725279767</v>
      </c>
      <c r="X64">
        <v>37.473034001715973</v>
      </c>
      <c r="Y64">
        <v>0</v>
      </c>
      <c r="Z64">
        <v>3.3293304000000008</v>
      </c>
      <c r="AA64">
        <v>3.1101192011064493</v>
      </c>
      <c r="AB64">
        <v>6.6704198657523888</v>
      </c>
      <c r="AC64">
        <v>4.9156798454936812</v>
      </c>
      <c r="AD64">
        <v>0</v>
      </c>
      <c r="AE64">
        <v>12.557578869470161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11.480566956812222</v>
      </c>
      <c r="AL64">
        <v>16.968250000000005</v>
      </c>
      <c r="AM64">
        <v>4.0144417889506094</v>
      </c>
      <c r="AN64">
        <v>0</v>
      </c>
      <c r="AO64">
        <v>0</v>
      </c>
      <c r="AP64">
        <v>0</v>
      </c>
      <c r="AQ64">
        <v>0</v>
      </c>
      <c r="AR64">
        <v>9.5336000000000034</v>
      </c>
      <c r="AS64">
        <v>8.200800048420156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733.11994784062381</v>
      </c>
      <c r="DN64">
        <v>15.943359105587469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109.00464250144896</v>
      </c>
      <c r="L65">
        <v>43.486887149315407</v>
      </c>
      <c r="M65">
        <v>0</v>
      </c>
      <c r="N65">
        <v>29.999573549000473</v>
      </c>
      <c r="O65">
        <v>50.381250150787551</v>
      </c>
      <c r="P65">
        <v>66.905999999999992</v>
      </c>
      <c r="Q65">
        <v>5.2200000503011301</v>
      </c>
      <c r="R65">
        <v>10.767584892805955</v>
      </c>
      <c r="S65">
        <v>6.6050612436980067</v>
      </c>
      <c r="T65">
        <v>0</v>
      </c>
      <c r="U65">
        <v>292.42104372743512</v>
      </c>
      <c r="V65">
        <v>4.6067769784172663</v>
      </c>
      <c r="W65">
        <v>11.410665725279767</v>
      </c>
      <c r="X65">
        <v>37.473034001715973</v>
      </c>
      <c r="Y65">
        <v>0</v>
      </c>
      <c r="Z65">
        <v>3.3293304000000008</v>
      </c>
      <c r="AA65">
        <v>3.1101192011064493</v>
      </c>
      <c r="AB65">
        <v>6.6704198657523888</v>
      </c>
      <c r="AC65">
        <v>4.9156798454936812</v>
      </c>
      <c r="AD65">
        <v>2.3149499201879014</v>
      </c>
      <c r="AE65">
        <v>12.557578869470161</v>
      </c>
      <c r="AF65">
        <v>0</v>
      </c>
      <c r="AG65">
        <v>0</v>
      </c>
      <c r="AH65">
        <v>6.0865074717000001</v>
      </c>
      <c r="AI65">
        <v>0</v>
      </c>
      <c r="AJ65">
        <v>0</v>
      </c>
      <c r="AK65">
        <v>11.480566956812222</v>
      </c>
      <c r="AL65">
        <v>16.968250000000005</v>
      </c>
      <c r="AM65">
        <v>4.0144417889506094</v>
      </c>
      <c r="AN65">
        <v>0</v>
      </c>
      <c r="AO65">
        <v>0</v>
      </c>
      <c r="AP65">
        <v>2.537647254365385</v>
      </c>
      <c r="AQ65">
        <v>0</v>
      </c>
      <c r="AR65">
        <v>9.5336000000000034</v>
      </c>
      <c r="AS65">
        <v>8.200800048420156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739.73409302167477</v>
      </c>
      <c r="DN65">
        <v>20.268318570789777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109.00464250144896</v>
      </c>
      <c r="L66">
        <v>43.486887149315393</v>
      </c>
      <c r="M66">
        <v>0</v>
      </c>
      <c r="N66">
        <v>29.999573549000473</v>
      </c>
      <c r="O66">
        <v>50.381250150787551</v>
      </c>
      <c r="P66">
        <v>66.905999999999992</v>
      </c>
      <c r="Q66">
        <v>5.2200000503011301</v>
      </c>
      <c r="R66">
        <v>10.767584892805955</v>
      </c>
      <c r="S66">
        <v>6.6050612436980067</v>
      </c>
      <c r="T66">
        <v>0</v>
      </c>
      <c r="U66">
        <v>292.42104372743512</v>
      </c>
      <c r="V66">
        <v>4.6067769784172663</v>
      </c>
      <c r="W66">
        <v>11.410665725279767</v>
      </c>
      <c r="X66">
        <v>37.473034001715973</v>
      </c>
      <c r="Y66">
        <v>0</v>
      </c>
      <c r="Z66">
        <v>3.3293304000000008</v>
      </c>
      <c r="AA66">
        <v>3.1101192011064493</v>
      </c>
      <c r="AB66">
        <v>6.6704198657523888</v>
      </c>
      <c r="AC66">
        <v>4.9156798454936812</v>
      </c>
      <c r="AD66">
        <v>2.3149499201879014</v>
      </c>
      <c r="AE66">
        <v>12.557578869470161</v>
      </c>
      <c r="AF66">
        <v>0</v>
      </c>
      <c r="AG66">
        <v>0</v>
      </c>
      <c r="AH66">
        <v>6.0865074717000001</v>
      </c>
      <c r="AI66">
        <v>0</v>
      </c>
      <c r="AJ66">
        <v>0</v>
      </c>
      <c r="AK66">
        <v>11.480566956812222</v>
      </c>
      <c r="AL66">
        <v>16.968250000000005</v>
      </c>
      <c r="AM66">
        <v>4.0144417889506094</v>
      </c>
      <c r="AN66">
        <v>0</v>
      </c>
      <c r="AO66">
        <v>0</v>
      </c>
      <c r="AP66">
        <v>2.537647254365385</v>
      </c>
      <c r="AQ66">
        <v>0</v>
      </c>
      <c r="AR66">
        <v>9.5336000000000034</v>
      </c>
      <c r="AS66">
        <v>8.200800048420156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739.83324322185968</v>
      </c>
      <c r="DN66">
        <v>20.169168370604847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109.00464250144896</v>
      </c>
      <c r="L67">
        <v>43.486887149315386</v>
      </c>
      <c r="M67">
        <v>0</v>
      </c>
      <c r="N67">
        <v>29.999573549000473</v>
      </c>
      <c r="O67">
        <v>50.381250150787551</v>
      </c>
      <c r="P67">
        <v>66.750382943622625</v>
      </c>
      <c r="Q67">
        <v>5.2200000503011301</v>
      </c>
      <c r="R67">
        <v>10.767584892805955</v>
      </c>
      <c r="S67">
        <v>6.6050612436980067</v>
      </c>
      <c r="T67">
        <v>0</v>
      </c>
      <c r="U67">
        <v>292.42104372743512</v>
      </c>
      <c r="V67">
        <v>4.6067769784172663</v>
      </c>
      <c r="W67">
        <v>11.410665725279767</v>
      </c>
      <c r="X67">
        <v>37.473034001715973</v>
      </c>
      <c r="Y67">
        <v>0</v>
      </c>
      <c r="Z67">
        <v>1.6646652</v>
      </c>
      <c r="AA67">
        <v>3.5515554748118809</v>
      </c>
      <c r="AB67">
        <v>6.6704198657523888</v>
      </c>
      <c r="AC67">
        <v>2.457839922746841</v>
      </c>
      <c r="AD67">
        <v>2.3149499201879014</v>
      </c>
      <c r="AE67">
        <v>12.557578869470161</v>
      </c>
      <c r="AF67">
        <v>0</v>
      </c>
      <c r="AG67">
        <v>0</v>
      </c>
      <c r="AH67">
        <v>6.0865074717000001</v>
      </c>
      <c r="AI67">
        <v>0</v>
      </c>
      <c r="AJ67">
        <v>0</v>
      </c>
      <c r="AK67">
        <v>11.480566956812222</v>
      </c>
      <c r="AL67">
        <v>16.968250000000005</v>
      </c>
      <c r="AM67">
        <v>4.0144417889506094</v>
      </c>
      <c r="AN67">
        <v>0</v>
      </c>
      <c r="AO67">
        <v>0</v>
      </c>
      <c r="AP67">
        <v>2.4400454368897941</v>
      </c>
      <c r="AQ67">
        <v>0</v>
      </c>
      <c r="AR67">
        <v>9.5336000000000034</v>
      </c>
      <c r="AS67">
        <v>8.200800048420156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735.829695508604</v>
      </c>
      <c r="DN67">
        <v>20.238428360966164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109.00464250144896</v>
      </c>
      <c r="L68">
        <v>43.486887149315393</v>
      </c>
      <c r="M68">
        <v>0</v>
      </c>
      <c r="N68">
        <v>29.999573549000473</v>
      </c>
      <c r="O68">
        <v>50.381250150787551</v>
      </c>
      <c r="P68">
        <v>66.750382943622625</v>
      </c>
      <c r="Q68">
        <v>5.2200000503011301</v>
      </c>
      <c r="R68">
        <v>10.767584892805955</v>
      </c>
      <c r="S68">
        <v>6.6050612436980067</v>
      </c>
      <c r="T68">
        <v>0</v>
      </c>
      <c r="U68">
        <v>292.42104372743512</v>
      </c>
      <c r="V68">
        <v>4.6067769784172663</v>
      </c>
      <c r="W68">
        <v>11.410665725279767</v>
      </c>
      <c r="X68">
        <v>37.473034001715973</v>
      </c>
      <c r="Y68">
        <v>0</v>
      </c>
      <c r="Z68">
        <v>1.6646652</v>
      </c>
      <c r="AA68">
        <v>3.5515554748118809</v>
      </c>
      <c r="AB68">
        <v>3.3182799904108853</v>
      </c>
      <c r="AC68">
        <v>2.457839922746841</v>
      </c>
      <c r="AD68">
        <v>2.3149499201879014</v>
      </c>
      <c r="AE68">
        <v>12.557578869470161</v>
      </c>
      <c r="AF68">
        <v>0</v>
      </c>
      <c r="AG68">
        <v>0</v>
      </c>
      <c r="AH68">
        <v>6.0865074717000001</v>
      </c>
      <c r="AI68">
        <v>0</v>
      </c>
      <c r="AJ68">
        <v>0</v>
      </c>
      <c r="AK68">
        <v>11.480566956812222</v>
      </c>
      <c r="AL68">
        <v>16.968250000000005</v>
      </c>
      <c r="AM68">
        <v>4.0144417889506094</v>
      </c>
      <c r="AN68">
        <v>0</v>
      </c>
      <c r="AO68">
        <v>0</v>
      </c>
      <c r="AP68">
        <v>2.4400454368897941</v>
      </c>
      <c r="AQ68">
        <v>0</v>
      </c>
      <c r="AR68">
        <v>9.5336000000000034</v>
      </c>
      <c r="AS68">
        <v>8.200800048420156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732.78580626680423</v>
      </c>
      <c r="DN68">
        <v>19.93017772742451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109.00464250144896</v>
      </c>
      <c r="L69">
        <v>43.486887149315393</v>
      </c>
      <c r="M69">
        <v>0</v>
      </c>
      <c r="N69">
        <v>29.999573549000473</v>
      </c>
      <c r="O69">
        <v>50.381250150787551</v>
      </c>
      <c r="P69">
        <v>66.750382943622625</v>
      </c>
      <c r="Q69">
        <v>5.2200000503011301</v>
      </c>
      <c r="R69">
        <v>10.767584892805955</v>
      </c>
      <c r="S69">
        <v>6.6050612436980067</v>
      </c>
      <c r="T69">
        <v>0</v>
      </c>
      <c r="U69">
        <v>292.42104372743512</v>
      </c>
      <c r="V69">
        <v>4.6067769784172663</v>
      </c>
      <c r="W69">
        <v>11.410665725279767</v>
      </c>
      <c r="X69">
        <v>37.473034001715973</v>
      </c>
      <c r="Y69">
        <v>0</v>
      </c>
      <c r="Z69">
        <v>1.6646652</v>
      </c>
      <c r="AA69">
        <v>3.5515554748118809</v>
      </c>
      <c r="AB69">
        <v>3.3182799904108853</v>
      </c>
      <c r="AC69">
        <v>2.457839922746841</v>
      </c>
      <c r="AD69">
        <v>2.3149499201879014</v>
      </c>
      <c r="AE69">
        <v>12.557578869470161</v>
      </c>
      <c r="AF69">
        <v>0</v>
      </c>
      <c r="AG69">
        <v>0</v>
      </c>
      <c r="AH69">
        <v>6.0865074717000001</v>
      </c>
      <c r="AI69">
        <v>0</v>
      </c>
      <c r="AJ69">
        <v>0</v>
      </c>
      <c r="AK69">
        <v>11.480566956812222</v>
      </c>
      <c r="AL69">
        <v>16.968250000000005</v>
      </c>
      <c r="AM69">
        <v>4.0144417889506094</v>
      </c>
      <c r="AN69">
        <v>0</v>
      </c>
      <c r="AO69">
        <v>0</v>
      </c>
      <c r="AP69">
        <v>0</v>
      </c>
      <c r="AQ69">
        <v>0</v>
      </c>
      <c r="AR69">
        <v>9.5336000000000034</v>
      </c>
      <c r="AS69">
        <v>8.200800048420156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730.52508764625736</v>
      </c>
      <c r="DN69">
        <v>19.750850911081539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109.00464250144896</v>
      </c>
      <c r="L70">
        <v>43.486887149315386</v>
      </c>
      <c r="M70">
        <v>0</v>
      </c>
      <c r="N70">
        <v>29.999573549000473</v>
      </c>
      <c r="O70">
        <v>50.381250150787551</v>
      </c>
      <c r="P70">
        <v>66.750382943622625</v>
      </c>
      <c r="Q70">
        <v>5.2200000503011301</v>
      </c>
      <c r="R70">
        <v>10.767584892805955</v>
      </c>
      <c r="S70">
        <v>6.6050612436980067</v>
      </c>
      <c r="T70">
        <v>0</v>
      </c>
      <c r="U70">
        <v>292.42104372743512</v>
      </c>
      <c r="V70">
        <v>4.6067769784172663</v>
      </c>
      <c r="W70">
        <v>11.410665725279767</v>
      </c>
      <c r="X70">
        <v>37.473034001715973</v>
      </c>
      <c r="Y70">
        <v>0</v>
      </c>
      <c r="Z70">
        <v>1.6646652</v>
      </c>
      <c r="AA70">
        <v>7.1231762347921901</v>
      </c>
      <c r="AB70">
        <v>3.3182799904108853</v>
      </c>
      <c r="AC70">
        <v>2.457839922746841</v>
      </c>
      <c r="AD70">
        <v>2.3149499201879014</v>
      </c>
      <c r="AE70">
        <v>12.557578869470161</v>
      </c>
      <c r="AF70">
        <v>0</v>
      </c>
      <c r="AG70">
        <v>0</v>
      </c>
      <c r="AH70">
        <v>12.1730149434</v>
      </c>
      <c r="AI70">
        <v>0</v>
      </c>
      <c r="AJ70">
        <v>0</v>
      </c>
      <c r="AK70">
        <v>11.480566956812222</v>
      </c>
      <c r="AL70">
        <v>16.968250000000005</v>
      </c>
      <c r="AM70">
        <v>4.0144417889506094</v>
      </c>
      <c r="AN70">
        <v>0</v>
      </c>
      <c r="AO70">
        <v>0</v>
      </c>
      <c r="AP70">
        <v>0</v>
      </c>
      <c r="AQ70">
        <v>0</v>
      </c>
      <c r="AR70">
        <v>9.5336000000000034</v>
      </c>
      <c r="AS70">
        <v>8.200800048420156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739.17229677849116</v>
      </c>
      <c r="DN70">
        <v>20.761770010528021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109.00464250144896</v>
      </c>
      <c r="L71">
        <v>43.486887149315393</v>
      </c>
      <c r="M71">
        <v>0</v>
      </c>
      <c r="N71">
        <v>29.999573549000473</v>
      </c>
      <c r="O71">
        <v>50.381250150787551</v>
      </c>
      <c r="P71">
        <v>66.750382943622625</v>
      </c>
      <c r="Q71">
        <v>5.2200000503011301</v>
      </c>
      <c r="R71">
        <v>10.767584892805955</v>
      </c>
      <c r="S71">
        <v>6.6050612436980067</v>
      </c>
      <c r="T71">
        <v>0</v>
      </c>
      <c r="U71">
        <v>292.42104372743512</v>
      </c>
      <c r="V71">
        <v>4.6067769784172663</v>
      </c>
      <c r="W71">
        <v>11.410665725279767</v>
      </c>
      <c r="X71">
        <v>37.473034001715973</v>
      </c>
      <c r="Y71">
        <v>0</v>
      </c>
      <c r="Z71">
        <v>1.6646652</v>
      </c>
      <c r="AA71">
        <v>10.705230943060082</v>
      </c>
      <c r="AB71">
        <v>3.3182799904108853</v>
      </c>
      <c r="AC71">
        <v>2.457839922746841</v>
      </c>
      <c r="AD71">
        <v>4.6299000822306473</v>
      </c>
      <c r="AE71">
        <v>12.557578869470161</v>
      </c>
      <c r="AF71">
        <v>0</v>
      </c>
      <c r="AG71">
        <v>0</v>
      </c>
      <c r="AH71">
        <v>18.259522415099998</v>
      </c>
      <c r="AI71">
        <v>0</v>
      </c>
      <c r="AJ71">
        <v>0</v>
      </c>
      <c r="AK71">
        <v>11.480566956812222</v>
      </c>
      <c r="AL71">
        <v>16.968250000000005</v>
      </c>
      <c r="AM71">
        <v>4.0144417889506094</v>
      </c>
      <c r="AN71">
        <v>0</v>
      </c>
      <c r="AO71">
        <v>0</v>
      </c>
      <c r="AP71">
        <v>0</v>
      </c>
      <c r="AQ71">
        <v>0</v>
      </c>
      <c r="AR71">
        <v>9.5336000000000034</v>
      </c>
      <c r="AS71">
        <v>8.200800048420156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750.36606793087481</v>
      </c>
      <c r="DN71">
        <v>21.55151120015508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109.00464250144896</v>
      </c>
      <c r="L72">
        <v>43.486887149315393</v>
      </c>
      <c r="M72">
        <v>0</v>
      </c>
      <c r="N72">
        <v>29.999573549000473</v>
      </c>
      <c r="O72">
        <v>50.381250150787551</v>
      </c>
      <c r="P72">
        <v>66.750382943622625</v>
      </c>
      <c r="Q72">
        <v>5.2200000503011301</v>
      </c>
      <c r="R72">
        <v>10.767584892805955</v>
      </c>
      <c r="S72">
        <v>6.6050612436980067</v>
      </c>
      <c r="T72">
        <v>0</v>
      </c>
      <c r="U72">
        <v>292.42104372743512</v>
      </c>
      <c r="V72">
        <v>4.6067769784172663</v>
      </c>
      <c r="W72">
        <v>11.410665725279767</v>
      </c>
      <c r="X72">
        <v>37.473034001715973</v>
      </c>
      <c r="Y72">
        <v>0</v>
      </c>
      <c r="Z72">
        <v>1.6646652</v>
      </c>
      <c r="AA72">
        <v>10.705230943060082</v>
      </c>
      <c r="AB72">
        <v>3.3182799904108853</v>
      </c>
      <c r="AC72">
        <v>2.457839922746841</v>
      </c>
      <c r="AD72">
        <v>4.6299000822306473</v>
      </c>
      <c r="AE72">
        <v>12.557578869470161</v>
      </c>
      <c r="AF72">
        <v>0</v>
      </c>
      <c r="AG72">
        <v>0</v>
      </c>
      <c r="AH72">
        <v>24.3460298868</v>
      </c>
      <c r="AI72">
        <v>0</v>
      </c>
      <c r="AJ72">
        <v>0</v>
      </c>
      <c r="AK72">
        <v>11.480566956812222</v>
      </c>
      <c r="AL72">
        <v>16.968250000000005</v>
      </c>
      <c r="AM72">
        <v>4.0144417889506094</v>
      </c>
      <c r="AN72">
        <v>0</v>
      </c>
      <c r="AO72">
        <v>0</v>
      </c>
      <c r="AP72">
        <v>0</v>
      </c>
      <c r="AQ72">
        <v>0</v>
      </c>
      <c r="AR72">
        <v>9.5336000000000034</v>
      </c>
      <c r="AS72">
        <v>8.200800048420156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756.4512383441446</v>
      </c>
      <c r="DN72">
        <v>21.552848258585254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109.00464250144896</v>
      </c>
      <c r="L73">
        <v>43.486887149315386</v>
      </c>
      <c r="M73">
        <v>0</v>
      </c>
      <c r="N73">
        <v>29.999573549000473</v>
      </c>
      <c r="O73">
        <v>50.381250150787551</v>
      </c>
      <c r="P73">
        <v>66.750382943622625</v>
      </c>
      <c r="Q73">
        <v>3.6593820801009067</v>
      </c>
      <c r="R73">
        <v>10.767584892805955</v>
      </c>
      <c r="S73">
        <v>5.0024183106066245</v>
      </c>
      <c r="T73">
        <v>0</v>
      </c>
      <c r="U73">
        <v>292.42104372743512</v>
      </c>
      <c r="V73">
        <v>4.6067769784172663</v>
      </c>
      <c r="W73">
        <v>11.410665725279767</v>
      </c>
      <c r="X73">
        <v>37.473034001715973</v>
      </c>
      <c r="Y73">
        <v>0</v>
      </c>
      <c r="Z73">
        <v>1.6646652</v>
      </c>
      <c r="AA73">
        <v>10.705230943060082</v>
      </c>
      <c r="AB73">
        <v>3.3182799904108853</v>
      </c>
      <c r="AC73">
        <v>2.457839922746841</v>
      </c>
      <c r="AD73">
        <v>4.6299000822306473</v>
      </c>
      <c r="AE73">
        <v>12.557578869470161</v>
      </c>
      <c r="AF73">
        <v>0</v>
      </c>
      <c r="AG73">
        <v>0</v>
      </c>
      <c r="AH73">
        <v>24.3460298868</v>
      </c>
      <c r="AI73">
        <v>0</v>
      </c>
      <c r="AJ73">
        <v>0</v>
      </c>
      <c r="AK73">
        <v>11.480566956812222</v>
      </c>
      <c r="AL73">
        <v>16.968250000000005</v>
      </c>
      <c r="AM73">
        <v>4.0144417889506094</v>
      </c>
      <c r="AN73">
        <v>0</v>
      </c>
      <c r="AO73">
        <v>0</v>
      </c>
      <c r="AP73">
        <v>0</v>
      </c>
      <c r="AQ73">
        <v>0</v>
      </c>
      <c r="AR73">
        <v>9.5336000000000034</v>
      </c>
      <c r="AS73">
        <v>8.200800048420156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754.3828915299614</v>
      </c>
      <c r="DN73">
        <v>20.457934169476811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106.74850981017823</v>
      </c>
      <c r="L74">
        <v>43.486887149315386</v>
      </c>
      <c r="M74">
        <v>0</v>
      </c>
      <c r="N74">
        <v>29.999573549000473</v>
      </c>
      <c r="O74">
        <v>50.381250150787551</v>
      </c>
      <c r="P74">
        <v>66.750382943622625</v>
      </c>
      <c r="Q74">
        <v>3.6593820801009067</v>
      </c>
      <c r="R74">
        <v>10.767584892805955</v>
      </c>
      <c r="S74">
        <v>4.625302132228363</v>
      </c>
      <c r="T74">
        <v>0</v>
      </c>
      <c r="U74">
        <v>292.42104372743512</v>
      </c>
      <c r="V74">
        <v>4.6067769784172663</v>
      </c>
      <c r="W74">
        <v>11.410665725279767</v>
      </c>
      <c r="X74">
        <v>37.473034001715973</v>
      </c>
      <c r="Y74">
        <v>0</v>
      </c>
      <c r="Z74">
        <v>1.6646652</v>
      </c>
      <c r="AA74">
        <v>10.705230943060082</v>
      </c>
      <c r="AB74">
        <v>3.3182799904108853</v>
      </c>
      <c r="AC74">
        <v>2.457839922746841</v>
      </c>
      <c r="AD74">
        <v>4.6299000822306473</v>
      </c>
      <c r="AE74">
        <v>12.557578869470161</v>
      </c>
      <c r="AF74">
        <v>0</v>
      </c>
      <c r="AG74">
        <v>0</v>
      </c>
      <c r="AH74">
        <v>24.3460298868</v>
      </c>
      <c r="AI74">
        <v>0</v>
      </c>
      <c r="AJ74">
        <v>0</v>
      </c>
      <c r="AK74">
        <v>11.480566956812222</v>
      </c>
      <c r="AL74">
        <v>16.968250000000005</v>
      </c>
      <c r="AM74">
        <v>4.0144417889506094</v>
      </c>
      <c r="AN74">
        <v>0</v>
      </c>
      <c r="AO74">
        <v>0</v>
      </c>
      <c r="AP74">
        <v>0</v>
      </c>
      <c r="AQ74">
        <v>0</v>
      </c>
      <c r="AR74">
        <v>9.5336000000000034</v>
      </c>
      <c r="AS74">
        <v>8.200800048420156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751.83593274719067</v>
      </c>
      <c r="DN74">
        <v>20.371644082598689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100.90379556125987</v>
      </c>
      <c r="L75">
        <v>43.486887149315386</v>
      </c>
      <c r="M75">
        <v>0</v>
      </c>
      <c r="N75">
        <v>29.999573549000473</v>
      </c>
      <c r="O75">
        <v>50.381250150787551</v>
      </c>
      <c r="P75">
        <v>67.628962784009474</v>
      </c>
      <c r="Q75">
        <v>3.6593820801009067</v>
      </c>
      <c r="R75">
        <v>10.767584892805955</v>
      </c>
      <c r="S75">
        <v>4.625302132228363</v>
      </c>
      <c r="T75">
        <v>0</v>
      </c>
      <c r="U75">
        <v>292.42104372743512</v>
      </c>
      <c r="V75">
        <v>4.6067769784172663</v>
      </c>
      <c r="W75">
        <v>11.410665725279767</v>
      </c>
      <c r="X75">
        <v>37.473034001715973</v>
      </c>
      <c r="Y75">
        <v>0</v>
      </c>
      <c r="Z75">
        <v>1.6646652</v>
      </c>
      <c r="AA75">
        <v>10.705230943060082</v>
      </c>
      <c r="AB75">
        <v>3.3182799904108853</v>
      </c>
      <c r="AC75">
        <v>2.457839922746841</v>
      </c>
      <c r="AD75">
        <v>4.6299000822306473</v>
      </c>
      <c r="AE75">
        <v>12.557578869470161</v>
      </c>
      <c r="AF75">
        <v>0</v>
      </c>
      <c r="AG75">
        <v>0</v>
      </c>
      <c r="AH75">
        <v>19.713384563999998</v>
      </c>
      <c r="AI75">
        <v>0</v>
      </c>
      <c r="AJ75">
        <v>0</v>
      </c>
      <c r="AK75">
        <v>11.480566956812222</v>
      </c>
      <c r="AL75">
        <v>16.968250000000005</v>
      </c>
      <c r="AM75">
        <v>4.0144417889506094</v>
      </c>
      <c r="AN75">
        <v>0</v>
      </c>
      <c r="AO75">
        <v>0</v>
      </c>
      <c r="AP75">
        <v>2.537647254365385</v>
      </c>
      <c r="AQ75">
        <v>0</v>
      </c>
      <c r="AR75">
        <v>9.5336000000000034</v>
      </c>
      <c r="AS75">
        <v>8.200800048420156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745.0062568546781</v>
      </c>
      <c r="DN75">
        <v>20.140187498144993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100.90379556125987</v>
      </c>
      <c r="L76">
        <v>43.486887149315386</v>
      </c>
      <c r="M76">
        <v>0</v>
      </c>
      <c r="N76">
        <v>29.999573549000473</v>
      </c>
      <c r="O76">
        <v>50.381250150787551</v>
      </c>
      <c r="P76">
        <v>67.628962784009474</v>
      </c>
      <c r="Q76">
        <v>3.6593820801009067</v>
      </c>
      <c r="R76">
        <v>10.767584892805955</v>
      </c>
      <c r="S76">
        <v>4.625302132228363</v>
      </c>
      <c r="T76">
        <v>0</v>
      </c>
      <c r="U76">
        <v>292.42104372743512</v>
      </c>
      <c r="V76">
        <v>4.6067769784172663</v>
      </c>
      <c r="W76">
        <v>11.410665725279767</v>
      </c>
      <c r="X76">
        <v>37.473034001715973</v>
      </c>
      <c r="Y76">
        <v>0</v>
      </c>
      <c r="Z76">
        <v>1.6646652</v>
      </c>
      <c r="AA76">
        <v>10.705230943060082</v>
      </c>
      <c r="AB76">
        <v>3.3182799904108853</v>
      </c>
      <c r="AC76">
        <v>2.457839922746841</v>
      </c>
      <c r="AD76">
        <v>4.6299000822306473</v>
      </c>
      <c r="AE76">
        <v>12.557578869470161</v>
      </c>
      <c r="AF76">
        <v>0</v>
      </c>
      <c r="AG76">
        <v>0</v>
      </c>
      <c r="AH76">
        <v>19.713384563999998</v>
      </c>
      <c r="AI76">
        <v>0</v>
      </c>
      <c r="AJ76">
        <v>0</v>
      </c>
      <c r="AK76">
        <v>11.480566956812222</v>
      </c>
      <c r="AL76">
        <v>16.968250000000005</v>
      </c>
      <c r="AM76">
        <v>4.0144417889506094</v>
      </c>
      <c r="AN76">
        <v>0</v>
      </c>
      <c r="AO76">
        <v>0</v>
      </c>
      <c r="AP76">
        <v>2.537647254365385</v>
      </c>
      <c r="AQ76">
        <v>0</v>
      </c>
      <c r="AR76">
        <v>9.5336000000000034</v>
      </c>
      <c r="AS76">
        <v>8.200800048420156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745.0062568546781</v>
      </c>
      <c r="DN76">
        <v>20.140187498144993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106.47884525591545</v>
      </c>
      <c r="L77">
        <v>43.486887149315386</v>
      </c>
      <c r="M77">
        <v>0</v>
      </c>
      <c r="N77">
        <v>29.999573549000473</v>
      </c>
      <c r="O77">
        <v>50.381250150787551</v>
      </c>
      <c r="P77">
        <v>68.434659880581179</v>
      </c>
      <c r="Q77">
        <v>5.1418537232723214</v>
      </c>
      <c r="R77">
        <v>10.767584892805955</v>
      </c>
      <c r="S77">
        <v>6.6050612436980067</v>
      </c>
      <c r="T77">
        <v>0</v>
      </c>
      <c r="U77">
        <v>292.42104372743512</v>
      </c>
      <c r="V77">
        <v>4.6067769784172663</v>
      </c>
      <c r="W77">
        <v>11.410665725279767</v>
      </c>
      <c r="X77">
        <v>37.473034001715973</v>
      </c>
      <c r="Y77">
        <v>0</v>
      </c>
      <c r="Z77">
        <v>1.6646652</v>
      </c>
      <c r="AA77">
        <v>10.705230943060082</v>
      </c>
      <c r="AB77">
        <v>6.6907358446563352</v>
      </c>
      <c r="AC77">
        <v>4.9156798454936812</v>
      </c>
      <c r="AD77">
        <v>4.6299000822306473</v>
      </c>
      <c r="AE77">
        <v>12.557578869470161</v>
      </c>
      <c r="AF77">
        <v>0</v>
      </c>
      <c r="AG77">
        <v>0</v>
      </c>
      <c r="AH77">
        <v>24.3460298868</v>
      </c>
      <c r="AI77">
        <v>0.80825018106016933</v>
      </c>
      <c r="AJ77">
        <v>0</v>
      </c>
      <c r="AK77">
        <v>11.480566956812222</v>
      </c>
      <c r="AL77">
        <v>16.968250000000005</v>
      </c>
      <c r="AM77">
        <v>4.0144417889506094</v>
      </c>
      <c r="AN77">
        <v>0</v>
      </c>
      <c r="AO77">
        <v>0</v>
      </c>
      <c r="AP77">
        <v>2.537647254365385</v>
      </c>
      <c r="AQ77">
        <v>0</v>
      </c>
      <c r="AR77">
        <v>9.5336000000000034</v>
      </c>
      <c r="AS77">
        <v>8.200800048420156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765.42830393551776</v>
      </c>
      <c r="DN77">
        <v>20.832309244026323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118.46819943797041</v>
      </c>
      <c r="L78">
        <v>43.486887149315386</v>
      </c>
      <c r="M78">
        <v>0</v>
      </c>
      <c r="N78">
        <v>29.999573549000473</v>
      </c>
      <c r="O78">
        <v>50.381250150787551</v>
      </c>
      <c r="P78">
        <v>68.434659880581179</v>
      </c>
      <c r="Q78">
        <v>5.2200000503011301</v>
      </c>
      <c r="R78">
        <v>10.767584892805955</v>
      </c>
      <c r="S78">
        <v>6.6050612436980067</v>
      </c>
      <c r="T78">
        <v>0</v>
      </c>
      <c r="U78">
        <v>292.42104372743512</v>
      </c>
      <c r="V78">
        <v>4.6067769784172663</v>
      </c>
      <c r="W78">
        <v>11.410665725279767</v>
      </c>
      <c r="X78">
        <v>37.473034001715973</v>
      </c>
      <c r="Y78">
        <v>0</v>
      </c>
      <c r="Z78">
        <v>1.6646652</v>
      </c>
      <c r="AA78">
        <v>10.705230943060082</v>
      </c>
      <c r="AB78">
        <v>6.6907358446563352</v>
      </c>
      <c r="AC78">
        <v>7.3809582818159241</v>
      </c>
      <c r="AD78">
        <v>6.9448500024185478</v>
      </c>
      <c r="AE78">
        <v>12.557578869470161</v>
      </c>
      <c r="AF78">
        <v>0</v>
      </c>
      <c r="AG78">
        <v>0</v>
      </c>
      <c r="AH78">
        <v>33.266336327400005</v>
      </c>
      <c r="AI78">
        <v>1.6164998792932208</v>
      </c>
      <c r="AJ78">
        <v>0</v>
      </c>
      <c r="AK78">
        <v>11.480566956812222</v>
      </c>
      <c r="AL78">
        <v>16.968250000000005</v>
      </c>
      <c r="AM78">
        <v>4.0144417889506094</v>
      </c>
      <c r="AN78">
        <v>0</v>
      </c>
      <c r="AO78">
        <v>0</v>
      </c>
      <c r="AP78">
        <v>2.537647254365385</v>
      </c>
      <c r="AQ78">
        <v>0</v>
      </c>
      <c r="AR78">
        <v>9.5336000000000034</v>
      </c>
      <c r="AS78">
        <v>8.200800048420156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791.13288688911337</v>
      </c>
      <c r="DN78">
        <v>21.704011294857526</v>
      </c>
    </row>
    <row r="79" spans="1:118">
      <c r="A79" t="s">
        <v>121</v>
      </c>
      <c r="B79">
        <v>0</v>
      </c>
      <c r="C79">
        <v>0</v>
      </c>
      <c r="D79">
        <v>2.3889881887062399</v>
      </c>
      <c r="E79">
        <v>0</v>
      </c>
      <c r="F79">
        <v>0</v>
      </c>
      <c r="G79">
        <v>2.3943327065066389</v>
      </c>
      <c r="H79">
        <v>0</v>
      </c>
      <c r="I79">
        <v>0</v>
      </c>
      <c r="J79">
        <v>2.3895141198731285</v>
      </c>
      <c r="K79">
        <v>131.77638258005146</v>
      </c>
      <c r="L79">
        <v>43.4868871493154</v>
      </c>
      <c r="M79">
        <v>0</v>
      </c>
      <c r="N79">
        <v>29.999573549000473</v>
      </c>
      <c r="O79">
        <v>50.381250150787551</v>
      </c>
      <c r="P79">
        <v>68.434659880581179</v>
      </c>
      <c r="Q79">
        <v>5.2200000503011301</v>
      </c>
      <c r="R79">
        <v>10.767584892805955</v>
      </c>
      <c r="S79">
        <v>6.6050612436980067</v>
      </c>
      <c r="T79">
        <v>0</v>
      </c>
      <c r="U79">
        <v>292.42104372743512</v>
      </c>
      <c r="V79">
        <v>4.6067769784172663</v>
      </c>
      <c r="W79">
        <v>11.410665725279767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10.036103886848441</v>
      </c>
      <c r="AC79">
        <v>7.3809582818159241</v>
      </c>
      <c r="AD79">
        <v>9.2812720375358708</v>
      </c>
      <c r="AE79">
        <v>12.557578869470161</v>
      </c>
      <c r="AF79">
        <v>0</v>
      </c>
      <c r="AG79">
        <v>0</v>
      </c>
      <c r="AH79">
        <v>36.519044830199995</v>
      </c>
      <c r="AI79">
        <v>12.641030031383764</v>
      </c>
      <c r="AJ79">
        <v>0</v>
      </c>
      <c r="AK79">
        <v>11.480566956812222</v>
      </c>
      <c r="AL79">
        <v>16.968250000000005</v>
      </c>
      <c r="AM79">
        <v>4.0144417889506094</v>
      </c>
      <c r="AN79">
        <v>0</v>
      </c>
      <c r="AO79">
        <v>0</v>
      </c>
      <c r="AP79">
        <v>0</v>
      </c>
      <c r="AQ79">
        <v>0</v>
      </c>
      <c r="AR79">
        <v>9.5336000000000034</v>
      </c>
      <c r="AS79">
        <v>8.200800048420156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826.05476188323053</v>
      </c>
      <c r="DN79">
        <v>28.013866335741934</v>
      </c>
    </row>
    <row r="80" spans="1:118">
      <c r="A80" t="s">
        <v>122</v>
      </c>
      <c r="B80">
        <v>0</v>
      </c>
      <c r="C80">
        <v>0</v>
      </c>
      <c r="D80">
        <v>2.3889881887062399</v>
      </c>
      <c r="E80">
        <v>0</v>
      </c>
      <c r="F80">
        <v>0</v>
      </c>
      <c r="G80">
        <v>2.3943327065066389</v>
      </c>
      <c r="H80">
        <v>0</v>
      </c>
      <c r="I80">
        <v>0</v>
      </c>
      <c r="J80">
        <v>2.3895141198731285</v>
      </c>
      <c r="K80">
        <v>147.04139617560244</v>
      </c>
      <c r="L80">
        <v>43.4868871493154</v>
      </c>
      <c r="M80">
        <v>0</v>
      </c>
      <c r="N80">
        <v>29.999573549000473</v>
      </c>
      <c r="O80">
        <v>50.381250150787551</v>
      </c>
      <c r="P80">
        <v>68.434659880581179</v>
      </c>
      <c r="Q80">
        <v>5.2200000503011301</v>
      </c>
      <c r="R80">
        <v>10.767584892805955</v>
      </c>
      <c r="S80">
        <v>6.6050612436980067</v>
      </c>
      <c r="T80">
        <v>0</v>
      </c>
      <c r="U80">
        <v>292.42104372743512</v>
      </c>
      <c r="V80">
        <v>4.6067769784172663</v>
      </c>
      <c r="W80">
        <v>11.410665725279767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10.036103886848441</v>
      </c>
      <c r="AC80">
        <v>7.3809582818159241</v>
      </c>
      <c r="AD80">
        <v>9.2812720375358708</v>
      </c>
      <c r="AE80">
        <v>12.557578869470161</v>
      </c>
      <c r="AF80">
        <v>0</v>
      </c>
      <c r="AG80">
        <v>0</v>
      </c>
      <c r="AH80">
        <v>36.519044830199995</v>
      </c>
      <c r="AI80">
        <v>12.641030031383764</v>
      </c>
      <c r="AJ80">
        <v>0</v>
      </c>
      <c r="AK80">
        <v>11.480566956812222</v>
      </c>
      <c r="AL80">
        <v>16.968250000000005</v>
      </c>
      <c r="AM80">
        <v>4.0144417889506094</v>
      </c>
      <c r="AN80">
        <v>0</v>
      </c>
      <c r="AO80">
        <v>0</v>
      </c>
      <c r="AP80">
        <v>0</v>
      </c>
      <c r="AQ80">
        <v>0</v>
      </c>
      <c r="AR80">
        <v>9.5336000000000034</v>
      </c>
      <c r="AS80">
        <v>8.200800048420156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840.81908302325587</v>
      </c>
      <c r="DN80">
        <v>28.514558791267515</v>
      </c>
    </row>
    <row r="81" spans="1:118">
      <c r="A81" t="s">
        <v>123</v>
      </c>
      <c r="B81">
        <v>0</v>
      </c>
      <c r="C81">
        <v>0</v>
      </c>
      <c r="D81">
        <v>2.3889881887062399</v>
      </c>
      <c r="E81">
        <v>0</v>
      </c>
      <c r="F81">
        <v>0</v>
      </c>
      <c r="G81">
        <v>2.3943327065066389</v>
      </c>
      <c r="H81">
        <v>0</v>
      </c>
      <c r="I81">
        <v>0</v>
      </c>
      <c r="J81">
        <v>2.3895141198731285</v>
      </c>
      <c r="K81">
        <v>147.04139617560244</v>
      </c>
      <c r="L81">
        <v>43.4868871493154</v>
      </c>
      <c r="M81">
        <v>0</v>
      </c>
      <c r="N81">
        <v>29.999573549000473</v>
      </c>
      <c r="O81">
        <v>50.381250150787551</v>
      </c>
      <c r="P81">
        <v>68.434659880581179</v>
      </c>
      <c r="Q81">
        <v>5.2200000503011301</v>
      </c>
      <c r="R81">
        <v>10.767584892805955</v>
      </c>
      <c r="S81">
        <v>6.6050612436980067</v>
      </c>
      <c r="T81">
        <v>0</v>
      </c>
      <c r="U81">
        <v>292.42104372743512</v>
      </c>
      <c r="V81">
        <v>4.6067769784172663</v>
      </c>
      <c r="W81">
        <v>11.256467539803015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10.036103886848441</v>
      </c>
      <c r="AC81">
        <v>7.3809582818159241</v>
      </c>
      <c r="AD81">
        <v>9.2812720375358708</v>
      </c>
      <c r="AE81">
        <v>12.557578869470161</v>
      </c>
      <c r="AF81">
        <v>0</v>
      </c>
      <c r="AG81">
        <v>0</v>
      </c>
      <c r="AH81">
        <v>36.519044830199995</v>
      </c>
      <c r="AI81">
        <v>16.811600144848139</v>
      </c>
      <c r="AJ81">
        <v>0</v>
      </c>
      <c r="AK81">
        <v>11.480566956812222</v>
      </c>
      <c r="AL81">
        <v>16.968250000000005</v>
      </c>
      <c r="AM81">
        <v>4.0144417889506094</v>
      </c>
      <c r="AN81">
        <v>0</v>
      </c>
      <c r="AO81">
        <v>0</v>
      </c>
      <c r="AP81">
        <v>0</v>
      </c>
      <c r="AQ81">
        <v>0</v>
      </c>
      <c r="AR81">
        <v>9.5336000000000034</v>
      </c>
      <c r="AS81">
        <v>8.200800048420156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844.70371616528382</v>
      </c>
      <c r="DN81">
        <v>28.646297577227362</v>
      </c>
    </row>
    <row r="82" spans="1:118">
      <c r="A82" t="s">
        <v>124</v>
      </c>
      <c r="B82">
        <v>0</v>
      </c>
      <c r="C82">
        <v>0</v>
      </c>
      <c r="D82">
        <v>2.3889881887062399</v>
      </c>
      <c r="E82">
        <v>0</v>
      </c>
      <c r="F82">
        <v>0</v>
      </c>
      <c r="G82">
        <v>2.3943327065066389</v>
      </c>
      <c r="H82">
        <v>0</v>
      </c>
      <c r="I82">
        <v>0</v>
      </c>
      <c r="J82">
        <v>2.3895141198731285</v>
      </c>
      <c r="K82">
        <v>147.04139617560244</v>
      </c>
      <c r="L82">
        <v>43.4868871493154</v>
      </c>
      <c r="M82">
        <v>0</v>
      </c>
      <c r="N82">
        <v>29.999573549000473</v>
      </c>
      <c r="O82">
        <v>50.381250150787551</v>
      </c>
      <c r="P82">
        <v>68.434659880581179</v>
      </c>
      <c r="Q82">
        <v>5.2200000503011301</v>
      </c>
      <c r="R82">
        <v>10.767584892805955</v>
      </c>
      <c r="S82">
        <v>6.6050612436980067</v>
      </c>
      <c r="T82">
        <v>0</v>
      </c>
      <c r="U82">
        <v>292.42104372743512</v>
      </c>
      <c r="V82">
        <v>4.6067769784172663</v>
      </c>
      <c r="W82">
        <v>11.256467539803015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10.036103886848441</v>
      </c>
      <c r="AC82">
        <v>7.3809582818159241</v>
      </c>
      <c r="AD82">
        <v>9.2812720375358708</v>
      </c>
      <c r="AE82">
        <v>12.557578869470161</v>
      </c>
      <c r="AF82">
        <v>0</v>
      </c>
      <c r="AG82">
        <v>0</v>
      </c>
      <c r="AH82">
        <v>36.519044830199995</v>
      </c>
      <c r="AI82">
        <v>16.811600144848139</v>
      </c>
      <c r="AJ82">
        <v>0</v>
      </c>
      <c r="AK82">
        <v>11.480566956812222</v>
      </c>
      <c r="AL82">
        <v>16.968250000000005</v>
      </c>
      <c r="AM82">
        <v>4.0144417889506094</v>
      </c>
      <c r="AN82">
        <v>0</v>
      </c>
      <c r="AO82">
        <v>0</v>
      </c>
      <c r="AP82">
        <v>0</v>
      </c>
      <c r="AQ82">
        <v>0</v>
      </c>
      <c r="AR82">
        <v>9.5336000000000034</v>
      </c>
      <c r="AS82">
        <v>8.200800048420156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844.70371616528382</v>
      </c>
      <c r="DN82">
        <v>28.646297577227362</v>
      </c>
    </row>
    <row r="83" spans="1:118">
      <c r="A83" t="s">
        <v>125</v>
      </c>
      <c r="B83">
        <v>0</v>
      </c>
      <c r="C83">
        <v>0</v>
      </c>
      <c r="D83">
        <v>2.3889881887062399</v>
      </c>
      <c r="E83">
        <v>0</v>
      </c>
      <c r="F83">
        <v>0</v>
      </c>
      <c r="G83">
        <v>2.3943327065066389</v>
      </c>
      <c r="H83">
        <v>0</v>
      </c>
      <c r="I83">
        <v>0</v>
      </c>
      <c r="J83">
        <v>2.3895141198731285</v>
      </c>
      <c r="K83">
        <v>162.71528199746277</v>
      </c>
      <c r="L83">
        <v>43.4868871493154</v>
      </c>
      <c r="M83">
        <v>0</v>
      </c>
      <c r="N83">
        <v>29.999573549000473</v>
      </c>
      <c r="O83">
        <v>50.381250150787551</v>
      </c>
      <c r="P83">
        <v>68.434659880581179</v>
      </c>
      <c r="Q83">
        <v>5.2200000503011301</v>
      </c>
      <c r="R83">
        <v>10.767584892805955</v>
      </c>
      <c r="S83">
        <v>6.6050612436980067</v>
      </c>
      <c r="T83">
        <v>0</v>
      </c>
      <c r="U83">
        <v>292.42104372743512</v>
      </c>
      <c r="V83">
        <v>4.6067769784172663</v>
      </c>
      <c r="W83">
        <v>11.256467539803015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10.036103886848441</v>
      </c>
      <c r="AC83">
        <v>7.3809582818159241</v>
      </c>
      <c r="AD83">
        <v>9.2812720375358708</v>
      </c>
      <c r="AE83">
        <v>12.557578869470161</v>
      </c>
      <c r="AF83">
        <v>0</v>
      </c>
      <c r="AG83">
        <v>0</v>
      </c>
      <c r="AH83">
        <v>36.519044830199995</v>
      </c>
      <c r="AI83">
        <v>16.811600144848139</v>
      </c>
      <c r="AJ83">
        <v>0</v>
      </c>
      <c r="AK83">
        <v>11.480566956812222</v>
      </c>
      <c r="AL83">
        <v>16.968250000000005</v>
      </c>
      <c r="AM83">
        <v>4.0144417889506094</v>
      </c>
      <c r="AN83">
        <v>0</v>
      </c>
      <c r="AO83">
        <v>0</v>
      </c>
      <c r="AP83">
        <v>0</v>
      </c>
      <c r="AQ83">
        <v>0</v>
      </c>
      <c r="AR83">
        <v>9.5336000000000034</v>
      </c>
      <c r="AS83">
        <v>8.200800048420156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859.86349847981762</v>
      </c>
      <c r="DN83">
        <v>29.160401084553886</v>
      </c>
    </row>
    <row r="84" spans="1:118">
      <c r="A84" t="s">
        <v>126</v>
      </c>
      <c r="B84">
        <v>0</v>
      </c>
      <c r="C84">
        <v>0</v>
      </c>
      <c r="D84">
        <v>2.3889881887062399</v>
      </c>
      <c r="E84">
        <v>0</v>
      </c>
      <c r="F84">
        <v>0</v>
      </c>
      <c r="G84">
        <v>2.3943327065066389</v>
      </c>
      <c r="H84">
        <v>0</v>
      </c>
      <c r="I84">
        <v>0</v>
      </c>
      <c r="J84">
        <v>2.3895141198731285</v>
      </c>
      <c r="K84">
        <v>165.03322388592241</v>
      </c>
      <c r="L84">
        <v>43.4868871493154</v>
      </c>
      <c r="M84">
        <v>0</v>
      </c>
      <c r="N84">
        <v>29.999573549000473</v>
      </c>
      <c r="O84">
        <v>50.381250150787551</v>
      </c>
      <c r="P84">
        <v>68.434659880581179</v>
      </c>
      <c r="Q84">
        <v>5.2200000503011301</v>
      </c>
      <c r="R84">
        <v>10.767584892805955</v>
      </c>
      <c r="S84">
        <v>6.6050612436980067</v>
      </c>
      <c r="T84">
        <v>0</v>
      </c>
      <c r="U84">
        <v>292.42104372743512</v>
      </c>
      <c r="V84">
        <v>4.6067769784172663</v>
      </c>
      <c r="W84">
        <v>11.256467539803015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10.036103886848441</v>
      </c>
      <c r="AC84">
        <v>7.3809582818159241</v>
      </c>
      <c r="AD84">
        <v>9.2812720375358708</v>
      </c>
      <c r="AE84">
        <v>12.557578869470161</v>
      </c>
      <c r="AF84">
        <v>0</v>
      </c>
      <c r="AG84">
        <v>0</v>
      </c>
      <c r="AH84">
        <v>36.519044830199995</v>
      </c>
      <c r="AI84">
        <v>16.811600144848139</v>
      </c>
      <c r="AJ84">
        <v>0</v>
      </c>
      <c r="AK84">
        <v>11.480566956812222</v>
      </c>
      <c r="AL84">
        <v>16.968250000000005</v>
      </c>
      <c r="AM84">
        <v>4.0144417889506094</v>
      </c>
      <c r="AN84">
        <v>0</v>
      </c>
      <c r="AO84">
        <v>0</v>
      </c>
      <c r="AP84">
        <v>0</v>
      </c>
      <c r="AQ84">
        <v>0</v>
      </c>
      <c r="AR84">
        <v>9.5336000000000034</v>
      </c>
      <c r="AS84">
        <v>8.200800048420156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862.10541179702852</v>
      </c>
      <c r="DN84">
        <v>29.236429655802684</v>
      </c>
    </row>
    <row r="85" spans="1:118">
      <c r="A85" t="s">
        <v>127</v>
      </c>
      <c r="B85">
        <v>0</v>
      </c>
      <c r="C85">
        <v>0</v>
      </c>
      <c r="D85">
        <v>2.3889881887062399</v>
      </c>
      <c r="E85">
        <v>0</v>
      </c>
      <c r="F85">
        <v>0</v>
      </c>
      <c r="G85">
        <v>2.3943327065066389</v>
      </c>
      <c r="H85">
        <v>0</v>
      </c>
      <c r="I85">
        <v>0</v>
      </c>
      <c r="J85">
        <v>2.3895141198731285</v>
      </c>
      <c r="K85">
        <v>165.03322388592241</v>
      </c>
      <c r="L85">
        <v>43.4868871493154</v>
      </c>
      <c r="M85">
        <v>0</v>
      </c>
      <c r="N85">
        <v>29.999573549000473</v>
      </c>
      <c r="O85">
        <v>50.381250150787551</v>
      </c>
      <c r="P85">
        <v>68.434659880581179</v>
      </c>
      <c r="Q85">
        <v>5.2200000503011301</v>
      </c>
      <c r="R85">
        <v>10.767584892805955</v>
      </c>
      <c r="S85">
        <v>6.6050612436980067</v>
      </c>
      <c r="T85">
        <v>0</v>
      </c>
      <c r="U85">
        <v>292.42104372743512</v>
      </c>
      <c r="V85">
        <v>4.6067769784172663</v>
      </c>
      <c r="W85">
        <v>11.256467539803015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10.036103886848441</v>
      </c>
      <c r="AC85">
        <v>7.3809582818159241</v>
      </c>
      <c r="AD85">
        <v>9.2812720375358708</v>
      </c>
      <c r="AE85">
        <v>12.557578869470161</v>
      </c>
      <c r="AF85">
        <v>0</v>
      </c>
      <c r="AG85">
        <v>0</v>
      </c>
      <c r="AH85">
        <v>36.519044830199995</v>
      </c>
      <c r="AI85">
        <v>2.5863998551518645</v>
      </c>
      <c r="AJ85">
        <v>0</v>
      </c>
      <c r="AK85">
        <v>11.480566956812222</v>
      </c>
      <c r="AL85">
        <v>16.968250000000005</v>
      </c>
      <c r="AM85">
        <v>4.0144417889506094</v>
      </c>
      <c r="AN85">
        <v>0</v>
      </c>
      <c r="AO85">
        <v>0</v>
      </c>
      <c r="AP85">
        <v>0</v>
      </c>
      <c r="AQ85">
        <v>0</v>
      </c>
      <c r="AR85">
        <v>9.5336000000000034</v>
      </c>
      <c r="AS85">
        <v>8.200800048420156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848.34679801078346</v>
      </c>
      <c r="DN85">
        <v>28.769843152351395</v>
      </c>
    </row>
    <row r="86" spans="1:118">
      <c r="A86" t="s">
        <v>128</v>
      </c>
      <c r="B86">
        <v>0</v>
      </c>
      <c r="C86">
        <v>0</v>
      </c>
      <c r="D86">
        <v>2.3889881887062399</v>
      </c>
      <c r="E86">
        <v>0</v>
      </c>
      <c r="F86">
        <v>0</v>
      </c>
      <c r="G86">
        <v>2.3943327065066389</v>
      </c>
      <c r="H86">
        <v>0</v>
      </c>
      <c r="I86">
        <v>0</v>
      </c>
      <c r="J86">
        <v>2.3895141198731285</v>
      </c>
      <c r="K86">
        <v>165.03322388592241</v>
      </c>
      <c r="L86">
        <v>43.4868871493154</v>
      </c>
      <c r="M86">
        <v>0</v>
      </c>
      <c r="N86">
        <v>29.999573549000473</v>
      </c>
      <c r="O86">
        <v>50.381250150787551</v>
      </c>
      <c r="P86">
        <v>68.434659880581179</v>
      </c>
      <c r="Q86">
        <v>5.2200000503011301</v>
      </c>
      <c r="R86">
        <v>10.767584892805955</v>
      </c>
      <c r="S86">
        <v>6.6050612436980067</v>
      </c>
      <c r="T86">
        <v>0</v>
      </c>
      <c r="U86">
        <v>292.42104372743512</v>
      </c>
      <c r="V86">
        <v>4.6067769784172663</v>
      </c>
      <c r="W86">
        <v>11.256467539803015</v>
      </c>
      <c r="X86">
        <v>37.473034001715973</v>
      </c>
      <c r="Y86">
        <v>0</v>
      </c>
      <c r="Z86">
        <v>1.6646652</v>
      </c>
      <c r="AA86">
        <v>10.705230943060082</v>
      </c>
      <c r="AB86">
        <v>10.036103886848441</v>
      </c>
      <c r="AC86">
        <v>7.3809582818159241</v>
      </c>
      <c r="AD86">
        <v>9.2812720375358708</v>
      </c>
      <c r="AE86">
        <v>12.557578869470161</v>
      </c>
      <c r="AF86">
        <v>0</v>
      </c>
      <c r="AG86">
        <v>0</v>
      </c>
      <c r="AH86">
        <v>30.432537607200004</v>
      </c>
      <c r="AI86">
        <v>0.80825018106016933</v>
      </c>
      <c r="AJ86">
        <v>0</v>
      </c>
      <c r="AK86">
        <v>11.480566956812222</v>
      </c>
      <c r="AL86">
        <v>16.968250000000005</v>
      </c>
      <c r="AM86">
        <v>4.0144417889506094</v>
      </c>
      <c r="AN86">
        <v>0</v>
      </c>
      <c r="AO86">
        <v>0</v>
      </c>
      <c r="AP86">
        <v>0</v>
      </c>
      <c r="AQ86">
        <v>0</v>
      </c>
      <c r="AR86">
        <v>9.5336000000000034</v>
      </c>
      <c r="AS86">
        <v>8.200800048420156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837.51997348159989</v>
      </c>
      <c r="DN86">
        <v>28.402680384443297</v>
      </c>
    </row>
    <row r="87" spans="1:118">
      <c r="A87" t="s">
        <v>129</v>
      </c>
      <c r="B87">
        <v>0</v>
      </c>
      <c r="C87">
        <v>0</v>
      </c>
      <c r="D87">
        <v>2.3889881887062399</v>
      </c>
      <c r="E87">
        <v>0</v>
      </c>
      <c r="F87">
        <v>0</v>
      </c>
      <c r="G87">
        <v>2.3943327065066389</v>
      </c>
      <c r="H87">
        <v>0</v>
      </c>
      <c r="I87">
        <v>0</v>
      </c>
      <c r="J87">
        <v>2.3895141198731285</v>
      </c>
      <c r="K87">
        <v>165.03322388592241</v>
      </c>
      <c r="L87">
        <v>43.4868871493154</v>
      </c>
      <c r="M87">
        <v>0</v>
      </c>
      <c r="N87">
        <v>29.999573549000473</v>
      </c>
      <c r="O87">
        <v>50.381250150787551</v>
      </c>
      <c r="P87">
        <v>68.434659880581179</v>
      </c>
      <c r="Q87">
        <v>5.2200000503011301</v>
      </c>
      <c r="R87">
        <v>10.767584892805955</v>
      </c>
      <c r="S87">
        <v>6.6050612436980067</v>
      </c>
      <c r="T87">
        <v>0</v>
      </c>
      <c r="U87">
        <v>292.42104372743512</v>
      </c>
      <c r="V87">
        <v>4.6067769784172663</v>
      </c>
      <c r="W87">
        <v>11.256467539803015</v>
      </c>
      <c r="X87">
        <v>37.473034001715973</v>
      </c>
      <c r="Y87">
        <v>0</v>
      </c>
      <c r="Z87">
        <v>1.6646652</v>
      </c>
      <c r="AA87">
        <v>10.705230943060082</v>
      </c>
      <c r="AB87">
        <v>10.036103886848441</v>
      </c>
      <c r="AC87">
        <v>7.3809582818159241</v>
      </c>
      <c r="AD87">
        <v>9.2812720375358708</v>
      </c>
      <c r="AE87">
        <v>12.557578869470161</v>
      </c>
      <c r="AF87">
        <v>0</v>
      </c>
      <c r="AG87">
        <v>0</v>
      </c>
      <c r="AH87">
        <v>30.432537607200004</v>
      </c>
      <c r="AI87">
        <v>0.80825018106016933</v>
      </c>
      <c r="AJ87">
        <v>0</v>
      </c>
      <c r="AK87">
        <v>11.480566956812222</v>
      </c>
      <c r="AL87">
        <v>16.968250000000005</v>
      </c>
      <c r="AM87">
        <v>4.0144417889506094</v>
      </c>
      <c r="AN87">
        <v>0</v>
      </c>
      <c r="AO87">
        <v>0</v>
      </c>
      <c r="AP87">
        <v>0</v>
      </c>
      <c r="AQ87">
        <v>0</v>
      </c>
      <c r="AR87">
        <v>9.5336000000000034</v>
      </c>
      <c r="AS87">
        <v>8.200800048420156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837.51997348159989</v>
      </c>
      <c r="DN87">
        <v>28.402680384443297</v>
      </c>
    </row>
    <row r="88" spans="1:118">
      <c r="A88" t="s">
        <v>130</v>
      </c>
      <c r="B88">
        <v>0</v>
      </c>
      <c r="C88">
        <v>0</v>
      </c>
      <c r="D88">
        <v>2.3889881887062399</v>
      </c>
      <c r="E88">
        <v>0</v>
      </c>
      <c r="F88">
        <v>0</v>
      </c>
      <c r="G88">
        <v>2.3943327065066389</v>
      </c>
      <c r="H88">
        <v>0</v>
      </c>
      <c r="I88">
        <v>0</v>
      </c>
      <c r="J88">
        <v>2.3895141198731285</v>
      </c>
      <c r="K88">
        <v>165.03322388592241</v>
      </c>
      <c r="L88">
        <v>43.4868871493154</v>
      </c>
      <c r="M88">
        <v>0</v>
      </c>
      <c r="N88">
        <v>29.999573549000473</v>
      </c>
      <c r="O88">
        <v>50.381250150787551</v>
      </c>
      <c r="P88">
        <v>68.434659880581179</v>
      </c>
      <c r="Q88">
        <v>5.2200000503011301</v>
      </c>
      <c r="R88">
        <v>10.767584892805955</v>
      </c>
      <c r="S88">
        <v>6.6050612436980067</v>
      </c>
      <c r="T88">
        <v>0</v>
      </c>
      <c r="U88">
        <v>292.42104372743512</v>
      </c>
      <c r="V88">
        <v>4.6067769784172663</v>
      </c>
      <c r="W88">
        <v>11.256467539803015</v>
      </c>
      <c r="X88">
        <v>37.473034001715973</v>
      </c>
      <c r="Y88">
        <v>0</v>
      </c>
      <c r="Z88">
        <v>1.6646652</v>
      </c>
      <c r="AA88">
        <v>10.705230943060082</v>
      </c>
      <c r="AB88">
        <v>10.036103886848441</v>
      </c>
      <c r="AC88">
        <v>7.3809582818159241</v>
      </c>
      <c r="AD88">
        <v>9.2812720375358708</v>
      </c>
      <c r="AE88">
        <v>12.557578869470161</v>
      </c>
      <c r="AF88">
        <v>0</v>
      </c>
      <c r="AG88">
        <v>0</v>
      </c>
      <c r="AH88">
        <v>30.432537607200004</v>
      </c>
      <c r="AI88">
        <v>0</v>
      </c>
      <c r="AJ88">
        <v>0</v>
      </c>
      <c r="AK88">
        <v>11.480566956812222</v>
      </c>
      <c r="AL88">
        <v>16.968250000000005</v>
      </c>
      <c r="AM88">
        <v>4.0144417889506094</v>
      </c>
      <c r="AN88">
        <v>0</v>
      </c>
      <c r="AO88">
        <v>0</v>
      </c>
      <c r="AP88">
        <v>0</v>
      </c>
      <c r="AQ88">
        <v>0</v>
      </c>
      <c r="AR88">
        <v>9.5336000000000034</v>
      </c>
      <c r="AS88">
        <v>8.200800048420156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836.7382338890967</v>
      </c>
      <c r="DN88">
        <v>28.376169795886295</v>
      </c>
    </row>
    <row r="89" spans="1:118">
      <c r="A89" t="s">
        <v>131</v>
      </c>
      <c r="B89">
        <v>0</v>
      </c>
      <c r="C89">
        <v>0</v>
      </c>
      <c r="D89">
        <v>2.3889881887062399</v>
      </c>
      <c r="E89">
        <v>0</v>
      </c>
      <c r="F89">
        <v>0</v>
      </c>
      <c r="G89">
        <v>2.3943327065066389</v>
      </c>
      <c r="H89">
        <v>0</v>
      </c>
      <c r="I89">
        <v>0</v>
      </c>
      <c r="J89">
        <v>2.3895141198731285</v>
      </c>
      <c r="K89">
        <v>165.03322388592241</v>
      </c>
      <c r="L89">
        <v>43.4868871493154</v>
      </c>
      <c r="M89">
        <v>0</v>
      </c>
      <c r="N89">
        <v>29.999573549000473</v>
      </c>
      <c r="O89">
        <v>50.381250150787551</v>
      </c>
      <c r="P89">
        <v>68.434659880581179</v>
      </c>
      <c r="Q89">
        <v>5.2200000503011301</v>
      </c>
      <c r="R89">
        <v>10.767584892805955</v>
      </c>
      <c r="S89">
        <v>6.6050612436980067</v>
      </c>
      <c r="T89">
        <v>0</v>
      </c>
      <c r="U89">
        <v>292.42104372743512</v>
      </c>
      <c r="V89">
        <v>4.6067769784172663</v>
      </c>
      <c r="W89">
        <v>11.256467539803015</v>
      </c>
      <c r="X89">
        <v>37.473034001715973</v>
      </c>
      <c r="Y89">
        <v>0</v>
      </c>
      <c r="Z89">
        <v>1.6646652</v>
      </c>
      <c r="AA89">
        <v>10.705230943060082</v>
      </c>
      <c r="AB89">
        <v>10.036103886848441</v>
      </c>
      <c r="AC89">
        <v>7.3809582818159241</v>
      </c>
      <c r="AD89">
        <v>9.2812720375358708</v>
      </c>
      <c r="AE89">
        <v>12.557578869470161</v>
      </c>
      <c r="AF89">
        <v>0</v>
      </c>
      <c r="AG89">
        <v>0</v>
      </c>
      <c r="AH89">
        <v>30.432537607200004</v>
      </c>
      <c r="AI89">
        <v>0</v>
      </c>
      <c r="AJ89">
        <v>0</v>
      </c>
      <c r="AK89">
        <v>11.480566956812222</v>
      </c>
      <c r="AL89">
        <v>16.968250000000005</v>
      </c>
      <c r="AM89">
        <v>4.0144417889506094</v>
      </c>
      <c r="AN89">
        <v>0</v>
      </c>
      <c r="AO89">
        <v>0</v>
      </c>
      <c r="AP89">
        <v>0</v>
      </c>
      <c r="AQ89">
        <v>0</v>
      </c>
      <c r="AR89">
        <v>9.5336000000000034</v>
      </c>
      <c r="AS89">
        <v>8.200800048420156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836.7382338890967</v>
      </c>
      <c r="DN89">
        <v>28.376169795886295</v>
      </c>
    </row>
    <row r="90" spans="1:118">
      <c r="A90" t="s">
        <v>132</v>
      </c>
      <c r="B90">
        <v>0</v>
      </c>
      <c r="C90">
        <v>0</v>
      </c>
      <c r="D90">
        <v>2.3889881887062399</v>
      </c>
      <c r="E90">
        <v>0</v>
      </c>
      <c r="F90">
        <v>0</v>
      </c>
      <c r="G90">
        <v>2.3943327065066389</v>
      </c>
      <c r="H90">
        <v>0</v>
      </c>
      <c r="I90">
        <v>0</v>
      </c>
      <c r="J90">
        <v>2.3895141198731285</v>
      </c>
      <c r="K90">
        <v>165.03322388592241</v>
      </c>
      <c r="L90">
        <v>43.4868871493154</v>
      </c>
      <c r="M90">
        <v>0</v>
      </c>
      <c r="N90">
        <v>29.999573549000473</v>
      </c>
      <c r="O90">
        <v>50.381250150787551</v>
      </c>
      <c r="P90">
        <v>68.434659880581179</v>
      </c>
      <c r="Q90">
        <v>5.2200000503011301</v>
      </c>
      <c r="R90">
        <v>10.767584892805955</v>
      </c>
      <c r="S90">
        <v>6.6050612436980067</v>
      </c>
      <c r="T90">
        <v>0</v>
      </c>
      <c r="U90">
        <v>292.42104372743512</v>
      </c>
      <c r="V90">
        <v>4.6067769784172663</v>
      </c>
      <c r="W90">
        <v>11.256467539803015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10.036103886848441</v>
      </c>
      <c r="AC90">
        <v>7.3809582818159241</v>
      </c>
      <c r="AD90">
        <v>9.2812720375358708</v>
      </c>
      <c r="AE90">
        <v>12.557578869470161</v>
      </c>
      <c r="AF90">
        <v>0</v>
      </c>
      <c r="AG90">
        <v>0</v>
      </c>
      <c r="AH90">
        <v>36.519044830199995</v>
      </c>
      <c r="AI90">
        <v>0</v>
      </c>
      <c r="AJ90">
        <v>0</v>
      </c>
      <c r="AK90">
        <v>11.480566956812222</v>
      </c>
      <c r="AL90">
        <v>16.968250000000005</v>
      </c>
      <c r="AM90">
        <v>4.0144417889506094</v>
      </c>
      <c r="AN90">
        <v>0</v>
      </c>
      <c r="AO90">
        <v>0</v>
      </c>
      <c r="AP90">
        <v>0</v>
      </c>
      <c r="AQ90">
        <v>0</v>
      </c>
      <c r="AR90">
        <v>9.5336000000000034</v>
      </c>
      <c r="AS90">
        <v>8.200800048420156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845.84523208729672</v>
      </c>
      <c r="DN90">
        <v>28.685009220686293</v>
      </c>
    </row>
    <row r="91" spans="1:118">
      <c r="A91" t="s">
        <v>133</v>
      </c>
      <c r="B91">
        <v>0</v>
      </c>
      <c r="C91">
        <v>0</v>
      </c>
      <c r="D91">
        <v>2.3889881887062399</v>
      </c>
      <c r="E91">
        <v>0</v>
      </c>
      <c r="F91">
        <v>0</v>
      </c>
      <c r="G91">
        <v>2.3943327065066389</v>
      </c>
      <c r="H91">
        <v>0</v>
      </c>
      <c r="I91">
        <v>0</v>
      </c>
      <c r="J91">
        <v>2.3895141198731285</v>
      </c>
      <c r="K91">
        <v>165.03322388592241</v>
      </c>
      <c r="L91">
        <v>43.4868871493154</v>
      </c>
      <c r="M91">
        <v>0</v>
      </c>
      <c r="N91">
        <v>29.999573549000473</v>
      </c>
      <c r="O91">
        <v>50.381250150787551</v>
      </c>
      <c r="P91">
        <v>68.434659880581179</v>
      </c>
      <c r="Q91">
        <v>5.2200000503011301</v>
      </c>
      <c r="R91">
        <v>10.767584892805955</v>
      </c>
      <c r="S91">
        <v>6.6050612436980067</v>
      </c>
      <c r="T91">
        <v>0</v>
      </c>
      <c r="U91">
        <v>292.42104372743512</v>
      </c>
      <c r="V91">
        <v>4.6067769784172663</v>
      </c>
      <c r="W91">
        <v>11.256467539803015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10.036103886848441</v>
      </c>
      <c r="AC91">
        <v>7.3809582818159241</v>
      </c>
      <c r="AD91">
        <v>9.2812720375358708</v>
      </c>
      <c r="AE91">
        <v>12.557578869470161</v>
      </c>
      <c r="AF91">
        <v>0</v>
      </c>
      <c r="AG91">
        <v>0</v>
      </c>
      <c r="AH91">
        <v>36.519044830199995</v>
      </c>
      <c r="AI91">
        <v>0</v>
      </c>
      <c r="AJ91">
        <v>0</v>
      </c>
      <c r="AK91">
        <v>11.480566956812222</v>
      </c>
      <c r="AL91">
        <v>16.968250000000005</v>
      </c>
      <c r="AM91">
        <v>4.0144417889506094</v>
      </c>
      <c r="AN91">
        <v>0</v>
      </c>
      <c r="AO91">
        <v>0</v>
      </c>
      <c r="AP91">
        <v>6.5067878317061151E-2</v>
      </c>
      <c r="AQ91">
        <v>0</v>
      </c>
      <c r="AR91">
        <v>9.5336000000000034</v>
      </c>
      <c r="AS91">
        <v>8.200800048420156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845.90816201394102</v>
      </c>
      <c r="DN91">
        <v>28.687147172359108</v>
      </c>
    </row>
    <row r="92" spans="1:118">
      <c r="A92" t="s">
        <v>134</v>
      </c>
      <c r="B92">
        <v>0</v>
      </c>
      <c r="C92">
        <v>0</v>
      </c>
      <c r="D92">
        <v>2.3889881887062399</v>
      </c>
      <c r="E92">
        <v>0</v>
      </c>
      <c r="F92">
        <v>0</v>
      </c>
      <c r="G92">
        <v>2.3943327065066389</v>
      </c>
      <c r="H92">
        <v>0</v>
      </c>
      <c r="I92">
        <v>0</v>
      </c>
      <c r="J92">
        <v>2.3895141198731285</v>
      </c>
      <c r="K92">
        <v>165.03322388592241</v>
      </c>
      <c r="L92">
        <v>43.4868871493154</v>
      </c>
      <c r="M92">
        <v>0</v>
      </c>
      <c r="N92">
        <v>29.999573549000473</v>
      </c>
      <c r="O92">
        <v>50.381250150787551</v>
      </c>
      <c r="P92">
        <v>68.434659880581179</v>
      </c>
      <c r="Q92">
        <v>5.2200000503011301</v>
      </c>
      <c r="R92">
        <v>10.767584892805955</v>
      </c>
      <c r="S92">
        <v>6.6050612436980067</v>
      </c>
      <c r="T92">
        <v>0</v>
      </c>
      <c r="U92">
        <v>292.42104372743512</v>
      </c>
      <c r="V92">
        <v>4.6067769784172663</v>
      </c>
      <c r="W92">
        <v>11.256467539803015</v>
      </c>
      <c r="X92">
        <v>37.473034001715973</v>
      </c>
      <c r="Y92">
        <v>0</v>
      </c>
      <c r="Z92">
        <v>4.9939955999999999</v>
      </c>
      <c r="AA92">
        <v>10.705230943060082</v>
      </c>
      <c r="AB92">
        <v>10.036103886848441</v>
      </c>
      <c r="AC92">
        <v>7.3809582818159241</v>
      </c>
      <c r="AD92">
        <v>9.2812720375358708</v>
      </c>
      <c r="AE92">
        <v>12.557578869470161</v>
      </c>
      <c r="AF92">
        <v>0</v>
      </c>
      <c r="AG92">
        <v>0</v>
      </c>
      <c r="AH92">
        <v>36.519044830199995</v>
      </c>
      <c r="AI92">
        <v>0</v>
      </c>
      <c r="AJ92">
        <v>0</v>
      </c>
      <c r="AK92">
        <v>11.480566956812222</v>
      </c>
      <c r="AL92">
        <v>16.968250000000005</v>
      </c>
      <c r="AM92">
        <v>4.0144417889506094</v>
      </c>
      <c r="AN92">
        <v>0</v>
      </c>
      <c r="AO92">
        <v>0</v>
      </c>
      <c r="AP92">
        <v>6.5067878317061151E-2</v>
      </c>
      <c r="AQ92">
        <v>0</v>
      </c>
      <c r="AR92">
        <v>9.5336000000000034</v>
      </c>
      <c r="AS92">
        <v>8.200800048420156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845.90816201394102</v>
      </c>
      <c r="DN92">
        <v>28.687147172359108</v>
      </c>
    </row>
    <row r="93" spans="1:118">
      <c r="A93" t="s">
        <v>135</v>
      </c>
      <c r="B93">
        <v>0</v>
      </c>
      <c r="C93">
        <v>0</v>
      </c>
      <c r="D93">
        <v>2.3889881887062399</v>
      </c>
      <c r="E93">
        <v>0</v>
      </c>
      <c r="F93">
        <v>0</v>
      </c>
      <c r="G93">
        <v>2.3943327065066389</v>
      </c>
      <c r="H93">
        <v>0</v>
      </c>
      <c r="I93">
        <v>0</v>
      </c>
      <c r="J93">
        <v>2.3895141198731285</v>
      </c>
      <c r="K93">
        <v>165.03322388592241</v>
      </c>
      <c r="L93">
        <v>43.4868871493154</v>
      </c>
      <c r="M93">
        <v>0</v>
      </c>
      <c r="N93">
        <v>29.999573549000473</v>
      </c>
      <c r="O93">
        <v>50.381250150787551</v>
      </c>
      <c r="P93">
        <v>68.434659880581179</v>
      </c>
      <c r="Q93">
        <v>5.2200000503011301</v>
      </c>
      <c r="R93">
        <v>10.767584892805955</v>
      </c>
      <c r="S93">
        <v>6.6050612436980067</v>
      </c>
      <c r="T93">
        <v>0</v>
      </c>
      <c r="U93">
        <v>292.42104372743512</v>
      </c>
      <c r="V93">
        <v>4.6067769784172663</v>
      </c>
      <c r="W93">
        <v>11.256467539803015</v>
      </c>
      <c r="X93">
        <v>37.473034001715973</v>
      </c>
      <c r="Y93">
        <v>0</v>
      </c>
      <c r="Z93">
        <v>4.9939955999999999</v>
      </c>
      <c r="AA93">
        <v>10.705230943060082</v>
      </c>
      <c r="AB93">
        <v>10.036103886848441</v>
      </c>
      <c r="AC93">
        <v>7.3809582818159241</v>
      </c>
      <c r="AD93">
        <v>9.2812720375358708</v>
      </c>
      <c r="AE93">
        <v>12.557578869470161</v>
      </c>
      <c r="AF93">
        <v>0</v>
      </c>
      <c r="AG93">
        <v>0</v>
      </c>
      <c r="AH93">
        <v>36.519044830199995</v>
      </c>
      <c r="AI93">
        <v>0</v>
      </c>
      <c r="AJ93">
        <v>0</v>
      </c>
      <c r="AK93">
        <v>11.480566956812222</v>
      </c>
      <c r="AL93">
        <v>16.968250000000005</v>
      </c>
      <c r="AM93">
        <v>4.0144417889506094</v>
      </c>
      <c r="AN93">
        <v>0</v>
      </c>
      <c r="AO93">
        <v>0</v>
      </c>
      <c r="AP93">
        <v>6.5067878317061151E-2</v>
      </c>
      <c r="AQ93">
        <v>0</v>
      </c>
      <c r="AR93">
        <v>9.5336000000000034</v>
      </c>
      <c r="AS93">
        <v>8.200800048420156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845.90816201394102</v>
      </c>
      <c r="DN93">
        <v>28.687147172359108</v>
      </c>
    </row>
    <row r="94" spans="1:118">
      <c r="A94" t="s">
        <v>136</v>
      </c>
      <c r="B94">
        <v>0</v>
      </c>
      <c r="C94">
        <v>0</v>
      </c>
      <c r="D94">
        <v>2.3889881887062399</v>
      </c>
      <c r="E94">
        <v>0</v>
      </c>
      <c r="F94">
        <v>0</v>
      </c>
      <c r="G94">
        <v>2.3943327065066389</v>
      </c>
      <c r="H94">
        <v>0</v>
      </c>
      <c r="I94">
        <v>0</v>
      </c>
      <c r="J94">
        <v>2.3895141198731285</v>
      </c>
      <c r="K94">
        <v>165.03322388592241</v>
      </c>
      <c r="L94">
        <v>43.4868871493154</v>
      </c>
      <c r="M94">
        <v>0</v>
      </c>
      <c r="N94">
        <v>29.999573549000473</v>
      </c>
      <c r="O94">
        <v>50.381250150787551</v>
      </c>
      <c r="P94">
        <v>68.434659880581179</v>
      </c>
      <c r="Q94">
        <v>5.2200000503011301</v>
      </c>
      <c r="R94">
        <v>10.767584892805955</v>
      </c>
      <c r="S94">
        <v>6.6050612436980067</v>
      </c>
      <c r="T94">
        <v>0</v>
      </c>
      <c r="U94">
        <v>292.42104372743512</v>
      </c>
      <c r="V94">
        <v>4.6067769784172663</v>
      </c>
      <c r="W94">
        <v>11.256467539803015</v>
      </c>
      <c r="X94">
        <v>37.473034001715973</v>
      </c>
      <c r="Y94">
        <v>0</v>
      </c>
      <c r="Z94">
        <v>4.9939955999999999</v>
      </c>
      <c r="AA94">
        <v>10.705230943060082</v>
      </c>
      <c r="AB94">
        <v>10.036103886848441</v>
      </c>
      <c r="AC94">
        <v>7.3809582818159241</v>
      </c>
      <c r="AD94">
        <v>9.2812720375358708</v>
      </c>
      <c r="AE94">
        <v>12.557578869470161</v>
      </c>
      <c r="AF94">
        <v>0</v>
      </c>
      <c r="AG94">
        <v>0</v>
      </c>
      <c r="AH94">
        <v>32.034249916499995</v>
      </c>
      <c r="AI94">
        <v>0</v>
      </c>
      <c r="AJ94">
        <v>0</v>
      </c>
      <c r="AK94">
        <v>11.480566956812222</v>
      </c>
      <c r="AL94">
        <v>16.968250000000005</v>
      </c>
      <c r="AM94">
        <v>4.0144417889506094</v>
      </c>
      <c r="AN94">
        <v>0</v>
      </c>
      <c r="AO94">
        <v>0</v>
      </c>
      <c r="AP94">
        <v>6.5067878317061151E-2</v>
      </c>
      <c r="AQ94">
        <v>0</v>
      </c>
      <c r="AR94">
        <v>9.5336000000000034</v>
      </c>
      <c r="AS94">
        <v>8.200800048420156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841.57046842494105</v>
      </c>
      <c r="DN94">
        <v>28.540045847659105</v>
      </c>
    </row>
    <row r="95" spans="1:118">
      <c r="A95" t="s">
        <v>137</v>
      </c>
      <c r="B95">
        <v>0</v>
      </c>
      <c r="C95">
        <v>0</v>
      </c>
      <c r="D95">
        <v>2.3889881887062399</v>
      </c>
      <c r="E95">
        <v>0</v>
      </c>
      <c r="F95">
        <v>0</v>
      </c>
      <c r="G95">
        <v>2.3943327065066389</v>
      </c>
      <c r="H95">
        <v>0</v>
      </c>
      <c r="I95">
        <v>0</v>
      </c>
      <c r="J95">
        <v>2.3895141198731285</v>
      </c>
      <c r="K95">
        <v>165.03322388592241</v>
      </c>
      <c r="L95">
        <v>43.4868871493154</v>
      </c>
      <c r="M95">
        <v>0</v>
      </c>
      <c r="N95">
        <v>29.999573549000473</v>
      </c>
      <c r="O95">
        <v>50.381250150787551</v>
      </c>
      <c r="P95">
        <v>68.434659880581179</v>
      </c>
      <c r="Q95">
        <v>5.2200000503011301</v>
      </c>
      <c r="R95">
        <v>10.767584892805955</v>
      </c>
      <c r="S95">
        <v>6.6050612436980067</v>
      </c>
      <c r="T95">
        <v>0</v>
      </c>
      <c r="U95">
        <v>292.42104372743512</v>
      </c>
      <c r="V95">
        <v>4.6067769784172663</v>
      </c>
      <c r="W95">
        <v>11.256467539803015</v>
      </c>
      <c r="X95">
        <v>37.473034001715973</v>
      </c>
      <c r="Y95">
        <v>0</v>
      </c>
      <c r="Z95">
        <v>3.3293304000000008</v>
      </c>
      <c r="AA95">
        <v>10.705230943060082</v>
      </c>
      <c r="AB95">
        <v>10.036103886848441</v>
      </c>
      <c r="AC95">
        <v>7.3809582818159241</v>
      </c>
      <c r="AD95">
        <v>6.0389998548870922</v>
      </c>
      <c r="AE95">
        <v>12.557578869470161</v>
      </c>
      <c r="AF95">
        <v>0</v>
      </c>
      <c r="AG95">
        <v>0</v>
      </c>
      <c r="AH95">
        <v>28.337990186400003</v>
      </c>
      <c r="AI95">
        <v>0</v>
      </c>
      <c r="AJ95">
        <v>0</v>
      </c>
      <c r="AK95">
        <v>11.480566956812222</v>
      </c>
      <c r="AL95">
        <v>16.968250000000005</v>
      </c>
      <c r="AM95">
        <v>4.0144417889506094</v>
      </c>
      <c r="AN95">
        <v>0</v>
      </c>
      <c r="AO95">
        <v>0</v>
      </c>
      <c r="AP95">
        <v>6.5067878317061151E-2</v>
      </c>
      <c r="AQ95">
        <v>0</v>
      </c>
      <c r="AR95">
        <v>9.5336000000000034</v>
      </c>
      <c r="AS95">
        <v>8.200800048420156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833.24945641213219</v>
      </c>
      <c r="DN95">
        <v>28.257860747719196</v>
      </c>
    </row>
    <row r="96" spans="1:118">
      <c r="A96" t="s">
        <v>138</v>
      </c>
      <c r="B96">
        <v>0</v>
      </c>
      <c r="C96">
        <v>0</v>
      </c>
      <c r="D96">
        <v>2.4621151171625382</v>
      </c>
      <c r="E96">
        <v>0</v>
      </c>
      <c r="F96">
        <v>0</v>
      </c>
      <c r="G96">
        <v>2.3943327065066389</v>
      </c>
      <c r="H96">
        <v>0</v>
      </c>
      <c r="I96">
        <v>0</v>
      </c>
      <c r="J96">
        <v>4.7790282397462569</v>
      </c>
      <c r="K96">
        <v>165.03322388592241</v>
      </c>
      <c r="L96">
        <v>43.4868871493154</v>
      </c>
      <c r="M96">
        <v>0</v>
      </c>
      <c r="N96">
        <v>29.999573549000473</v>
      </c>
      <c r="O96">
        <v>50.381250150787551</v>
      </c>
      <c r="P96">
        <v>68.434659880581179</v>
      </c>
      <c r="Q96">
        <v>5.2200000503011301</v>
      </c>
      <c r="R96">
        <v>10.767584892805955</v>
      </c>
      <c r="S96">
        <v>6.6050612436980067</v>
      </c>
      <c r="T96">
        <v>0</v>
      </c>
      <c r="U96">
        <v>292.42104372743512</v>
      </c>
      <c r="V96">
        <v>4.6067769784172663</v>
      </c>
      <c r="W96">
        <v>11.256467539803015</v>
      </c>
      <c r="X96">
        <v>37.473034001715973</v>
      </c>
      <c r="Y96">
        <v>0</v>
      </c>
      <c r="Z96">
        <v>3.3293304000000008</v>
      </c>
      <c r="AA96">
        <v>10.705230943060082</v>
      </c>
      <c r="AB96">
        <v>10.036103886848441</v>
      </c>
      <c r="AC96">
        <v>7.3809582818159241</v>
      </c>
      <c r="AD96">
        <v>4.0260001451129055</v>
      </c>
      <c r="AE96">
        <v>12.557578869470161</v>
      </c>
      <c r="AF96">
        <v>0</v>
      </c>
      <c r="AG96">
        <v>0</v>
      </c>
      <c r="AH96">
        <v>25.701325262099996</v>
      </c>
      <c r="AI96">
        <v>0</v>
      </c>
      <c r="AJ96">
        <v>0</v>
      </c>
      <c r="AK96">
        <v>11.480566956812222</v>
      </c>
      <c r="AL96">
        <v>16.968250000000005</v>
      </c>
      <c r="AM96">
        <v>4.0144417889506094</v>
      </c>
      <c r="AN96">
        <v>0</v>
      </c>
      <c r="AO96">
        <v>0</v>
      </c>
      <c r="AP96">
        <v>6.5067878317061151E-2</v>
      </c>
      <c r="AQ96">
        <v>0</v>
      </c>
      <c r="AR96">
        <v>9.5336000000000034</v>
      </c>
      <c r="AS96">
        <v>8.200800048420156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831.13407429430686</v>
      </c>
      <c r="DN96">
        <v>28.186219279799783</v>
      </c>
    </row>
    <row r="97" spans="1:118">
      <c r="A97" t="s">
        <v>139</v>
      </c>
      <c r="B97">
        <v>0</v>
      </c>
      <c r="C97">
        <v>0</v>
      </c>
      <c r="D97">
        <v>2.4621151171625382</v>
      </c>
      <c r="E97">
        <v>0</v>
      </c>
      <c r="F97">
        <v>0</v>
      </c>
      <c r="G97">
        <v>4.6272395019405987</v>
      </c>
      <c r="H97">
        <v>0</v>
      </c>
      <c r="I97">
        <v>0</v>
      </c>
      <c r="J97">
        <v>4.7790282397462569</v>
      </c>
      <c r="K97">
        <v>165.03322388592241</v>
      </c>
      <c r="L97">
        <v>43.4868871493154</v>
      </c>
      <c r="M97">
        <v>0</v>
      </c>
      <c r="N97">
        <v>29.999573549000473</v>
      </c>
      <c r="O97">
        <v>50.381250150787551</v>
      </c>
      <c r="P97">
        <v>68.434659880581179</v>
      </c>
      <c r="Q97">
        <v>5.2200000503011301</v>
      </c>
      <c r="R97">
        <v>10.767584892805955</v>
      </c>
      <c r="S97">
        <v>6.6050612436980067</v>
      </c>
      <c r="T97">
        <v>0</v>
      </c>
      <c r="U97">
        <v>292.42104372743512</v>
      </c>
      <c r="V97">
        <v>4.6067769784172663</v>
      </c>
      <c r="W97">
        <v>11.10226935432626</v>
      </c>
      <c r="X97">
        <v>37.473034001715973</v>
      </c>
      <c r="Y97">
        <v>0</v>
      </c>
      <c r="Z97">
        <v>3.3293304000000008</v>
      </c>
      <c r="AA97">
        <v>10.705230943060082</v>
      </c>
      <c r="AB97">
        <v>10.036103886848441</v>
      </c>
      <c r="AC97">
        <v>7.3809582818159241</v>
      </c>
      <c r="AD97">
        <v>2.0129999516290309</v>
      </c>
      <c r="AE97">
        <v>12.557578869470161</v>
      </c>
      <c r="AF97">
        <v>0</v>
      </c>
      <c r="AG97">
        <v>0</v>
      </c>
      <c r="AH97">
        <v>24.3460298868</v>
      </c>
      <c r="AI97">
        <v>0</v>
      </c>
      <c r="AJ97">
        <v>0</v>
      </c>
      <c r="AK97">
        <v>11.480566956812222</v>
      </c>
      <c r="AL97">
        <v>16.968250000000005</v>
      </c>
      <c r="AM97">
        <v>4.0144417889506094</v>
      </c>
      <c r="AN97">
        <v>0</v>
      </c>
      <c r="AO97">
        <v>0</v>
      </c>
      <c r="AP97">
        <v>0.2602715132682446</v>
      </c>
      <c r="AQ97">
        <v>0</v>
      </c>
      <c r="AR97">
        <v>9.5336000000000034</v>
      </c>
      <c r="AS97">
        <v>8.200800048420156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830.0755736284068</v>
      </c>
      <c r="DN97">
        <v>28.150336621824227</v>
      </c>
    </row>
    <row r="98" spans="1:118">
      <c r="A98" t="s">
        <v>140</v>
      </c>
      <c r="B98">
        <v>0</v>
      </c>
      <c r="C98">
        <v>0</v>
      </c>
      <c r="D98">
        <v>2.4621151171625382</v>
      </c>
      <c r="E98">
        <v>0</v>
      </c>
      <c r="F98">
        <v>0</v>
      </c>
      <c r="G98">
        <v>4.6272395019405987</v>
      </c>
      <c r="H98">
        <v>0</v>
      </c>
      <c r="I98">
        <v>0</v>
      </c>
      <c r="J98">
        <v>4.7790282397462569</v>
      </c>
      <c r="K98">
        <v>165.03322388592241</v>
      </c>
      <c r="L98">
        <v>43.4868871493154</v>
      </c>
      <c r="M98">
        <v>0</v>
      </c>
      <c r="N98">
        <v>29.999573549000473</v>
      </c>
      <c r="O98">
        <v>50.381250150787551</v>
      </c>
      <c r="P98">
        <v>68.434659880581179</v>
      </c>
      <c r="Q98">
        <v>5.2200000503011301</v>
      </c>
      <c r="R98">
        <v>10.767584892805955</v>
      </c>
      <c r="S98">
        <v>6.6050612436980067</v>
      </c>
      <c r="T98">
        <v>0</v>
      </c>
      <c r="U98">
        <v>292.42104372743512</v>
      </c>
      <c r="V98">
        <v>4.6067769784172663</v>
      </c>
      <c r="W98">
        <v>11.10226935432626</v>
      </c>
      <c r="X98">
        <v>37.473034001715973</v>
      </c>
      <c r="Y98">
        <v>0</v>
      </c>
      <c r="Z98">
        <v>3.3293304000000008</v>
      </c>
      <c r="AA98">
        <v>10.705230943060082</v>
      </c>
      <c r="AB98">
        <v>10.036103886848441</v>
      </c>
      <c r="AC98">
        <v>7.3809582818159241</v>
      </c>
      <c r="AD98">
        <v>2.0129999516290309</v>
      </c>
      <c r="AE98">
        <v>12.557578869470161</v>
      </c>
      <c r="AF98">
        <v>0</v>
      </c>
      <c r="AG98">
        <v>0</v>
      </c>
      <c r="AH98">
        <v>24.3460298868</v>
      </c>
      <c r="AI98">
        <v>0</v>
      </c>
      <c r="AJ98">
        <v>0</v>
      </c>
      <c r="AK98">
        <v>11.480566956812222</v>
      </c>
      <c r="AL98">
        <v>16.968250000000005</v>
      </c>
      <c r="AM98">
        <v>4.0144417889506094</v>
      </c>
      <c r="AN98">
        <v>0</v>
      </c>
      <c r="AO98">
        <v>0</v>
      </c>
      <c r="AP98">
        <v>0.2602715132682446</v>
      </c>
      <c r="AQ98">
        <v>0</v>
      </c>
      <c r="AR98">
        <v>9.5336000000000034</v>
      </c>
      <c r="AS98">
        <v>8.200800048420156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830.0755736284068</v>
      </c>
      <c r="DN98">
        <v>28.150336621824227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2.4876044266419383E-2</v>
      </c>
      <c r="E99">
        <f t="shared" si="2"/>
        <v>0</v>
      </c>
      <c r="F99">
        <f t="shared" si="2"/>
        <v>0</v>
      </c>
      <c r="G99">
        <f t="shared" si="2"/>
        <v>2.4825581442862413E-2</v>
      </c>
      <c r="H99">
        <f t="shared" si="2"/>
        <v>0</v>
      </c>
      <c r="I99">
        <f t="shared" si="2"/>
        <v>0</v>
      </c>
      <c r="J99">
        <f t="shared" si="2"/>
        <v>2.5971742769510982E-2</v>
      </c>
      <c r="K99">
        <f t="shared" si="2"/>
        <v>2.7085995701178192</v>
      </c>
      <c r="L99">
        <f t="shared" si="2"/>
        <v>0.89790725081194467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1.6078307920673571</v>
      </c>
      <c r="Q99">
        <f t="shared" si="2"/>
        <v>9.2146905151408026E-2</v>
      </c>
      <c r="R99">
        <f t="shared" si="2"/>
        <v>0.21449922878545125</v>
      </c>
      <c r="S99">
        <f t="shared" si="2"/>
        <v>0.11693727688721867</v>
      </c>
      <c r="T99">
        <f t="shared" si="2"/>
        <v>0</v>
      </c>
      <c r="U99">
        <f t="shared" si="2"/>
        <v>7.0181050494584385</v>
      </c>
      <c r="V99">
        <f t="shared" si="2"/>
        <v>9.6564366580215763E-2</v>
      </c>
      <c r="W99">
        <f t="shared" si="2"/>
        <v>0.23434390538708616</v>
      </c>
      <c r="X99">
        <f t="shared" si="2"/>
        <v>0.77871561721208005</v>
      </c>
      <c r="Y99">
        <f t="shared" si="2"/>
        <v>0</v>
      </c>
      <c r="Z99">
        <f t="shared" si="2"/>
        <v>5.9552852700000047E-2</v>
      </c>
      <c r="AA99">
        <f t="shared" si="2"/>
        <v>0.14045498965048414</v>
      </c>
      <c r="AB99">
        <f t="shared" si="2"/>
        <v>0.20136033835388353</v>
      </c>
      <c r="AC99">
        <f t="shared" si="2"/>
        <v>0.14203137732992865</v>
      </c>
      <c r="AD99">
        <f t="shared" si="2"/>
        <v>8.17382001767126E-2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0.37455430652947486</v>
      </c>
      <c r="AI99">
        <f t="shared" si="2"/>
        <v>4.8042380296938678E-2</v>
      </c>
      <c r="AJ99">
        <f t="shared" si="2"/>
        <v>0</v>
      </c>
      <c r="AK99">
        <f t="shared" si="2"/>
        <v>0.2755336069634936</v>
      </c>
      <c r="AL99">
        <f t="shared" si="2"/>
        <v>0.43497739999999929</v>
      </c>
      <c r="AM99">
        <f t="shared" si="2"/>
        <v>9.6346602934814535E-2</v>
      </c>
      <c r="AN99">
        <f t="shared" si="2"/>
        <v>0</v>
      </c>
      <c r="AO99">
        <f t="shared" si="2"/>
        <v>0</v>
      </c>
      <c r="AP99">
        <f t="shared" si="2"/>
        <v>1.0833801739790679E-2</v>
      </c>
      <c r="AQ99">
        <f t="shared" si="2"/>
        <v>0</v>
      </c>
      <c r="AR99">
        <f t="shared" si="2"/>
        <v>0.25898444999999976</v>
      </c>
      <c r="AS99">
        <f t="shared" si="2"/>
        <v>0.19722924168502179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17.817506541501945</v>
      </c>
      <c r="DN99">
        <f t="shared" si="3"/>
        <v>0.57597799945860961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2.9735556026923637</v>
      </c>
      <c r="E3">
        <v>0</v>
      </c>
      <c r="F3">
        <v>0</v>
      </c>
      <c r="G3">
        <v>5.5902690429536159</v>
      </c>
      <c r="H3">
        <v>0</v>
      </c>
      <c r="I3">
        <v>0</v>
      </c>
      <c r="J3">
        <v>5.7766426232705941</v>
      </c>
      <c r="K3">
        <v>9.4088854233755157</v>
      </c>
      <c r="L3">
        <v>385.66477934611959</v>
      </c>
      <c r="M3">
        <v>28.224337465984593</v>
      </c>
      <c r="N3">
        <v>36.243234793886188</v>
      </c>
      <c r="O3">
        <v>0</v>
      </c>
      <c r="P3">
        <v>40.957799939802669</v>
      </c>
      <c r="Q3">
        <v>6.3072000607776424</v>
      </c>
      <c r="R3">
        <v>13.005733277800418</v>
      </c>
      <c r="S3">
        <v>8.0949266730433926</v>
      </c>
      <c r="T3">
        <v>0</v>
      </c>
      <c r="U3">
        <v>64.236886701001467</v>
      </c>
      <c r="V3">
        <v>5.5660808999999984</v>
      </c>
      <c r="W3">
        <v>13.406242242383593</v>
      </c>
      <c r="X3">
        <v>45.254524675077064</v>
      </c>
      <c r="Y3">
        <v>0</v>
      </c>
      <c r="Z3">
        <v>2.0108250000000001</v>
      </c>
      <c r="AA3">
        <v>12.929271077146671</v>
      </c>
      <c r="AB3">
        <v>12.122759863322539</v>
      </c>
      <c r="AC3">
        <v>8.9169461988419343</v>
      </c>
      <c r="AD3">
        <v>2.7965699035831788</v>
      </c>
      <c r="AE3">
        <v>15.166195283901365</v>
      </c>
      <c r="AF3">
        <v>4.9610002232712773</v>
      </c>
      <c r="AG3">
        <v>8.0009263923244287</v>
      </c>
      <c r="AH3">
        <v>17.864511645</v>
      </c>
      <c r="AI3">
        <v>0</v>
      </c>
      <c r="AJ3">
        <v>0</v>
      </c>
      <c r="AK3">
        <v>13.867157047120688</v>
      </c>
      <c r="AL3">
        <v>0</v>
      </c>
      <c r="AM3">
        <v>4.8491042282362633</v>
      </c>
      <c r="AN3">
        <v>0.97562165571997761</v>
      </c>
      <c r="AO3">
        <v>0</v>
      </c>
      <c r="AP3">
        <v>0.15721062785249276</v>
      </c>
      <c r="AQ3">
        <v>7.5387000286927615</v>
      </c>
      <c r="AR3">
        <v>16.2576</v>
      </c>
      <c r="AS3">
        <v>10.069880269013145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782.65339355484411</v>
      </c>
      <c r="DN3">
        <v>26.541984657351509</v>
      </c>
    </row>
    <row r="4" spans="1:118">
      <c r="A4" t="s">
        <v>46</v>
      </c>
      <c r="B4">
        <v>0</v>
      </c>
      <c r="C4">
        <v>0</v>
      </c>
      <c r="D4">
        <v>2.9735556026923637</v>
      </c>
      <c r="E4">
        <v>0</v>
      </c>
      <c r="F4">
        <v>0</v>
      </c>
      <c r="G4">
        <v>5.5902690429536159</v>
      </c>
      <c r="H4">
        <v>0</v>
      </c>
      <c r="I4">
        <v>0</v>
      </c>
      <c r="J4">
        <v>5.7766426232705941</v>
      </c>
      <c r="K4">
        <v>9.4088854233755157</v>
      </c>
      <c r="L4">
        <v>385.66477934611959</v>
      </c>
      <c r="M4">
        <v>28.224337465984593</v>
      </c>
      <c r="N4">
        <v>36.243234793886188</v>
      </c>
      <c r="O4">
        <v>0</v>
      </c>
      <c r="P4">
        <v>40.957799939802669</v>
      </c>
      <c r="Q4">
        <v>6.3072000607776424</v>
      </c>
      <c r="R4">
        <v>13.005733277800418</v>
      </c>
      <c r="S4">
        <v>8.0949266730433926</v>
      </c>
      <c r="T4">
        <v>0</v>
      </c>
      <c r="U4">
        <v>64.236886701001467</v>
      </c>
      <c r="V4">
        <v>5.5660808999999984</v>
      </c>
      <c r="W4">
        <v>13.406242242383593</v>
      </c>
      <c r="X4">
        <v>45.254524675077064</v>
      </c>
      <c r="Y4">
        <v>0</v>
      </c>
      <c r="Z4">
        <v>2.0108250000000001</v>
      </c>
      <c r="AA4">
        <v>12.929271077146671</v>
      </c>
      <c r="AB4">
        <v>12.122759863322539</v>
      </c>
      <c r="AC4">
        <v>8.9169461988419343</v>
      </c>
      <c r="AD4">
        <v>2.7965699035831788</v>
      </c>
      <c r="AE4">
        <v>15.166195283901365</v>
      </c>
      <c r="AF4">
        <v>4.9610002232712773</v>
      </c>
      <c r="AG4">
        <v>8.0009263923244287</v>
      </c>
      <c r="AH4">
        <v>17.864511645</v>
      </c>
      <c r="AI4">
        <v>0</v>
      </c>
      <c r="AJ4">
        <v>0</v>
      </c>
      <c r="AK4">
        <v>13.867157047120688</v>
      </c>
      <c r="AL4">
        <v>0</v>
      </c>
      <c r="AM4">
        <v>4.8491042282362633</v>
      </c>
      <c r="AN4">
        <v>0.97562165571997761</v>
      </c>
      <c r="AO4">
        <v>0</v>
      </c>
      <c r="AP4">
        <v>0.15721062785249276</v>
      </c>
      <c r="AQ4">
        <v>7.5387000286927615</v>
      </c>
      <c r="AR4">
        <v>16.2576</v>
      </c>
      <c r="AS4">
        <v>10.069880269013145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782.65339355484411</v>
      </c>
      <c r="DN4">
        <v>26.541984657351509</v>
      </c>
    </row>
    <row r="5" spans="1:118">
      <c r="A5" t="s">
        <v>47</v>
      </c>
      <c r="B5">
        <v>0</v>
      </c>
      <c r="C5">
        <v>0</v>
      </c>
      <c r="D5">
        <v>2.9735556026923637</v>
      </c>
      <c r="E5">
        <v>0</v>
      </c>
      <c r="F5">
        <v>0</v>
      </c>
      <c r="G5">
        <v>5.5902690429536159</v>
      </c>
      <c r="H5">
        <v>0</v>
      </c>
      <c r="I5">
        <v>0</v>
      </c>
      <c r="J5">
        <v>5.7766426232705941</v>
      </c>
      <c r="K5">
        <v>9.4088854233755157</v>
      </c>
      <c r="L5">
        <v>385.66477934611959</v>
      </c>
      <c r="M5">
        <v>28.224337465984593</v>
      </c>
      <c r="N5">
        <v>36.243234793886188</v>
      </c>
      <c r="O5">
        <v>0</v>
      </c>
      <c r="P5">
        <v>40.957799939802669</v>
      </c>
      <c r="Q5">
        <v>6.3072000607776424</v>
      </c>
      <c r="R5">
        <v>13.005733277800418</v>
      </c>
      <c r="S5">
        <v>8.0949266730433926</v>
      </c>
      <c r="T5">
        <v>0</v>
      </c>
      <c r="U5">
        <v>64.236886701001467</v>
      </c>
      <c r="V5">
        <v>5.5660808999999984</v>
      </c>
      <c r="W5">
        <v>13.406242242383593</v>
      </c>
      <c r="X5">
        <v>45.254524675077064</v>
      </c>
      <c r="Y5">
        <v>0</v>
      </c>
      <c r="Z5">
        <v>2.0108250000000001</v>
      </c>
      <c r="AA5">
        <v>8.6030349984762875</v>
      </c>
      <c r="AB5">
        <v>12.122759863322539</v>
      </c>
      <c r="AC5">
        <v>8.9169461988419343</v>
      </c>
      <c r="AD5">
        <v>2.7965699035831788</v>
      </c>
      <c r="AE5">
        <v>15.166195283901365</v>
      </c>
      <c r="AF5">
        <v>4.9610002232712773</v>
      </c>
      <c r="AG5">
        <v>8.0009263923244287</v>
      </c>
      <c r="AH5">
        <v>17.864511645</v>
      </c>
      <c r="AI5">
        <v>0</v>
      </c>
      <c r="AJ5">
        <v>0</v>
      </c>
      <c r="AK5">
        <v>13.867157047120688</v>
      </c>
      <c r="AL5">
        <v>0</v>
      </c>
      <c r="AM5">
        <v>4.8491042282362633</v>
      </c>
      <c r="AN5">
        <v>0.97562165571997761</v>
      </c>
      <c r="AO5">
        <v>0</v>
      </c>
      <c r="AP5">
        <v>0.15721062785249276</v>
      </c>
      <c r="AQ5">
        <v>7.5387000286927615</v>
      </c>
      <c r="AR5">
        <v>15.072150000000004</v>
      </c>
      <c r="AS5">
        <v>10.069880269013145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777.32258910331666</v>
      </c>
      <c r="DN5">
        <v>26.361103030208366</v>
      </c>
    </row>
    <row r="6" spans="1:118">
      <c r="A6" t="s">
        <v>48</v>
      </c>
      <c r="B6">
        <v>0</v>
      </c>
      <c r="C6">
        <v>0</v>
      </c>
      <c r="D6">
        <v>2.9735556026923637</v>
      </c>
      <c r="E6">
        <v>0</v>
      </c>
      <c r="F6">
        <v>0</v>
      </c>
      <c r="G6">
        <v>5.5902690429536159</v>
      </c>
      <c r="H6">
        <v>0</v>
      </c>
      <c r="I6">
        <v>0</v>
      </c>
      <c r="J6">
        <v>5.7766426232705941</v>
      </c>
      <c r="K6">
        <v>9.4088854233755157</v>
      </c>
      <c r="L6">
        <v>385.66477934611959</v>
      </c>
      <c r="M6">
        <v>28.224337465984593</v>
      </c>
      <c r="N6">
        <v>36.243234793886188</v>
      </c>
      <c r="O6">
        <v>0</v>
      </c>
      <c r="P6">
        <v>40.957799939802669</v>
      </c>
      <c r="Q6">
        <v>6.3072000607776424</v>
      </c>
      <c r="R6">
        <v>13.005733277800418</v>
      </c>
      <c r="S6">
        <v>8.0949266730433926</v>
      </c>
      <c r="T6">
        <v>0</v>
      </c>
      <c r="U6">
        <v>64.236886701001467</v>
      </c>
      <c r="V6">
        <v>5.5660808999999984</v>
      </c>
      <c r="W6">
        <v>13.406242242383593</v>
      </c>
      <c r="X6">
        <v>45.254524675077064</v>
      </c>
      <c r="Y6">
        <v>0</v>
      </c>
      <c r="Z6">
        <v>2.0108250000000001</v>
      </c>
      <c r="AA6">
        <v>8.6030349984762875</v>
      </c>
      <c r="AB6">
        <v>12.122759863322539</v>
      </c>
      <c r="AC6">
        <v>8.9169461988419343</v>
      </c>
      <c r="AD6">
        <v>2.7965699035831788</v>
      </c>
      <c r="AE6">
        <v>15.166195283901365</v>
      </c>
      <c r="AF6">
        <v>4.9610002232712773</v>
      </c>
      <c r="AG6">
        <v>8.0009263923244287</v>
      </c>
      <c r="AH6">
        <v>17.864511645</v>
      </c>
      <c r="AI6">
        <v>0</v>
      </c>
      <c r="AJ6">
        <v>0</v>
      </c>
      <c r="AK6">
        <v>13.867157047120688</v>
      </c>
      <c r="AL6">
        <v>0</v>
      </c>
      <c r="AM6">
        <v>4.8491042282362633</v>
      </c>
      <c r="AN6">
        <v>0.97562165571997761</v>
      </c>
      <c r="AO6">
        <v>0</v>
      </c>
      <c r="AP6">
        <v>0.15721062785249276</v>
      </c>
      <c r="AQ6">
        <v>7.5387000286927615</v>
      </c>
      <c r="AR6">
        <v>15.072150000000004</v>
      </c>
      <c r="AS6">
        <v>10.069880269013145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777.32258910331666</v>
      </c>
      <c r="DN6">
        <v>26.361103030208366</v>
      </c>
    </row>
    <row r="7" spans="1:118">
      <c r="A7" t="s">
        <v>49</v>
      </c>
      <c r="B7">
        <v>0</v>
      </c>
      <c r="C7">
        <v>0</v>
      </c>
      <c r="D7">
        <v>2.9735556026923637</v>
      </c>
      <c r="E7">
        <v>0</v>
      </c>
      <c r="F7">
        <v>0</v>
      </c>
      <c r="G7">
        <v>5.5902690429536159</v>
      </c>
      <c r="H7">
        <v>0</v>
      </c>
      <c r="I7">
        <v>0</v>
      </c>
      <c r="J7">
        <v>5.7766426232705941</v>
      </c>
      <c r="K7">
        <v>8.5386089058259333</v>
      </c>
      <c r="L7">
        <v>385.66477934611959</v>
      </c>
      <c r="M7">
        <v>28.224337465984593</v>
      </c>
      <c r="N7">
        <v>36.243234793886188</v>
      </c>
      <c r="O7">
        <v>0</v>
      </c>
      <c r="P7">
        <v>40.957799939802669</v>
      </c>
      <c r="Q7">
        <v>6.3072000607776424</v>
      </c>
      <c r="R7">
        <v>13.005733277800418</v>
      </c>
      <c r="S7">
        <v>8.0949266730433926</v>
      </c>
      <c r="T7">
        <v>0</v>
      </c>
      <c r="U7">
        <v>64.236886701001467</v>
      </c>
      <c r="V7">
        <v>5.5660808999999984</v>
      </c>
      <c r="W7">
        <v>13.406242242383593</v>
      </c>
      <c r="X7">
        <v>45.254524675077064</v>
      </c>
      <c r="Y7">
        <v>0</v>
      </c>
      <c r="Z7">
        <v>2.0108250000000001</v>
      </c>
      <c r="AA7">
        <v>8.6030349984762875</v>
      </c>
      <c r="AB7">
        <v>12.122759863322539</v>
      </c>
      <c r="AC7">
        <v>8.9169461988419343</v>
      </c>
      <c r="AD7">
        <v>2.7965699035831788</v>
      </c>
      <c r="AE7">
        <v>15.166195283901365</v>
      </c>
      <c r="AF7">
        <v>4.9610002232712773</v>
      </c>
      <c r="AG7">
        <v>8.0009263923244287</v>
      </c>
      <c r="AH7">
        <v>17.864511645</v>
      </c>
      <c r="AI7">
        <v>0</v>
      </c>
      <c r="AJ7">
        <v>0</v>
      </c>
      <c r="AK7">
        <v>13.867157047120688</v>
      </c>
      <c r="AL7">
        <v>0</v>
      </c>
      <c r="AM7">
        <v>4.8491042282362633</v>
      </c>
      <c r="AN7">
        <v>0.97562165571997761</v>
      </c>
      <c r="AO7">
        <v>0</v>
      </c>
      <c r="AP7">
        <v>0.15721062785249276</v>
      </c>
      <c r="AQ7">
        <v>7.5387000286927615</v>
      </c>
      <c r="AR7">
        <v>15.072150000000004</v>
      </c>
      <c r="AS7">
        <v>10.069880269013145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776.48085766074871</v>
      </c>
      <c r="DN7">
        <v>26.332557955226921</v>
      </c>
    </row>
    <row r="8" spans="1:118">
      <c r="A8" t="s">
        <v>50</v>
      </c>
      <c r="B8">
        <v>0</v>
      </c>
      <c r="C8">
        <v>0</v>
      </c>
      <c r="D8">
        <v>2.9735556026923637</v>
      </c>
      <c r="E8">
        <v>0</v>
      </c>
      <c r="F8">
        <v>0</v>
      </c>
      <c r="G8">
        <v>5.5902690429536159</v>
      </c>
      <c r="H8">
        <v>0</v>
      </c>
      <c r="I8">
        <v>0</v>
      </c>
      <c r="J8">
        <v>5.7766426232705941</v>
      </c>
      <c r="K8">
        <v>7.8550710269488917</v>
      </c>
      <c r="L8">
        <v>385.66477934611959</v>
      </c>
      <c r="M8">
        <v>28.224337465984593</v>
      </c>
      <c r="N8">
        <v>36.243234793886188</v>
      </c>
      <c r="O8">
        <v>0</v>
      </c>
      <c r="P8">
        <v>40.957799939802669</v>
      </c>
      <c r="Q8">
        <v>6.3072000607776424</v>
      </c>
      <c r="R8">
        <v>13.005733277800418</v>
      </c>
      <c r="S8">
        <v>8.0949266730433926</v>
      </c>
      <c r="T8">
        <v>0</v>
      </c>
      <c r="U8">
        <v>64.236886701001467</v>
      </c>
      <c r="V8">
        <v>5.5660808999999984</v>
      </c>
      <c r="W8">
        <v>13.406242242383593</v>
      </c>
      <c r="X8">
        <v>45.254524675077064</v>
      </c>
      <c r="Y8">
        <v>0</v>
      </c>
      <c r="Z8">
        <v>2.0108250000000001</v>
      </c>
      <c r="AA8">
        <v>8.6030349984762875</v>
      </c>
      <c r="AB8">
        <v>12.122759863322539</v>
      </c>
      <c r="AC8">
        <v>8.9169461988419343</v>
      </c>
      <c r="AD8">
        <v>2.7965699035831788</v>
      </c>
      <c r="AE8">
        <v>15.166195283901365</v>
      </c>
      <c r="AF8">
        <v>4.9610002232712773</v>
      </c>
      <c r="AG8">
        <v>8.0009263923244287</v>
      </c>
      <c r="AH8">
        <v>17.864511645</v>
      </c>
      <c r="AI8">
        <v>0</v>
      </c>
      <c r="AJ8">
        <v>0</v>
      </c>
      <c r="AK8">
        <v>13.867157047120688</v>
      </c>
      <c r="AL8">
        <v>0</v>
      </c>
      <c r="AM8">
        <v>4.8491042282362633</v>
      </c>
      <c r="AN8">
        <v>0.97562165571997761</v>
      </c>
      <c r="AO8">
        <v>0</v>
      </c>
      <c r="AP8">
        <v>0.15721062785249276</v>
      </c>
      <c r="AQ8">
        <v>7.5387000286927615</v>
      </c>
      <c r="AR8">
        <v>15.072150000000004</v>
      </c>
      <c r="AS8">
        <v>10.069880269013145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775.81973982429872</v>
      </c>
      <c r="DN8">
        <v>26.31013791279975</v>
      </c>
    </row>
    <row r="9" spans="1:118">
      <c r="A9" t="s">
        <v>51</v>
      </c>
      <c r="B9">
        <v>0</v>
      </c>
      <c r="C9">
        <v>0</v>
      </c>
      <c r="D9">
        <v>2.9735556026923637</v>
      </c>
      <c r="E9">
        <v>0</v>
      </c>
      <c r="F9">
        <v>0</v>
      </c>
      <c r="G9">
        <v>5.5902690429536159</v>
      </c>
      <c r="H9">
        <v>0</v>
      </c>
      <c r="I9">
        <v>0</v>
      </c>
      <c r="J9">
        <v>5.7766426232705941</v>
      </c>
      <c r="K9">
        <v>7.1715331480718483</v>
      </c>
      <c r="L9">
        <v>385.66477934611959</v>
      </c>
      <c r="M9">
        <v>28.224337465984593</v>
      </c>
      <c r="N9">
        <v>36.243234793886188</v>
      </c>
      <c r="O9">
        <v>0</v>
      </c>
      <c r="P9">
        <v>40.957799939802669</v>
      </c>
      <c r="Q9">
        <v>6.3072000607776424</v>
      </c>
      <c r="R9">
        <v>13.005733277800418</v>
      </c>
      <c r="S9">
        <v>8.0949266730433926</v>
      </c>
      <c r="T9">
        <v>0</v>
      </c>
      <c r="U9">
        <v>64.236886701001467</v>
      </c>
      <c r="V9">
        <v>5.5660808999999984</v>
      </c>
      <c r="W9">
        <v>13.406242242383593</v>
      </c>
      <c r="X9">
        <v>45.254524675077064</v>
      </c>
      <c r="Y9">
        <v>0</v>
      </c>
      <c r="Z9">
        <v>2.0108250000000001</v>
      </c>
      <c r="AA9">
        <v>8.6030349984762875</v>
      </c>
      <c r="AB9">
        <v>12.122759863322539</v>
      </c>
      <c r="AC9">
        <v>8.9169461988419343</v>
      </c>
      <c r="AD9">
        <v>2.7965699035831788</v>
      </c>
      <c r="AE9">
        <v>15.166195283901365</v>
      </c>
      <c r="AF9">
        <v>4.9610002232712773</v>
      </c>
      <c r="AG9">
        <v>8.0009263923244287</v>
      </c>
      <c r="AH9">
        <v>17.864511645</v>
      </c>
      <c r="AI9">
        <v>0</v>
      </c>
      <c r="AJ9">
        <v>0</v>
      </c>
      <c r="AK9">
        <v>13.867157047120688</v>
      </c>
      <c r="AL9">
        <v>0</v>
      </c>
      <c r="AM9">
        <v>4.8491042282362633</v>
      </c>
      <c r="AN9">
        <v>0.97562165571997761</v>
      </c>
      <c r="AO9">
        <v>0</v>
      </c>
      <c r="AP9">
        <v>0.35372391266810876</v>
      </c>
      <c r="AQ9">
        <v>7.5387000286927615</v>
      </c>
      <c r="AR9">
        <v>15.072150000000004</v>
      </c>
      <c r="AS9">
        <v>9.9048000584811202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775.18901249663145</v>
      </c>
      <c r="DN9">
        <v>26.288760435873506</v>
      </c>
    </row>
    <row r="10" spans="1:118">
      <c r="A10" t="s">
        <v>52</v>
      </c>
      <c r="B10">
        <v>0</v>
      </c>
      <c r="C10">
        <v>0</v>
      </c>
      <c r="D10">
        <v>2.9735556026923637</v>
      </c>
      <c r="E10">
        <v>0</v>
      </c>
      <c r="F10">
        <v>0</v>
      </c>
      <c r="G10">
        <v>5.5902690429536159</v>
      </c>
      <c r="H10">
        <v>0</v>
      </c>
      <c r="I10">
        <v>0</v>
      </c>
      <c r="J10">
        <v>5.7766426232705941</v>
      </c>
      <c r="K10">
        <v>6.2145801176439877</v>
      </c>
      <c r="L10">
        <v>385.66477934611959</v>
      </c>
      <c r="M10">
        <v>28.224337465984593</v>
      </c>
      <c r="N10">
        <v>36.243234793886188</v>
      </c>
      <c r="O10">
        <v>0</v>
      </c>
      <c r="P10">
        <v>40.957799939802669</v>
      </c>
      <c r="Q10">
        <v>6.3072000607776424</v>
      </c>
      <c r="R10">
        <v>13.005733277800418</v>
      </c>
      <c r="S10">
        <v>8.0949266730433926</v>
      </c>
      <c r="T10">
        <v>0</v>
      </c>
      <c r="U10">
        <v>64.236886701001467</v>
      </c>
      <c r="V10">
        <v>5.5660808999999984</v>
      </c>
      <c r="W10">
        <v>13.406242242383593</v>
      </c>
      <c r="X10">
        <v>45.254524675077064</v>
      </c>
      <c r="Y10">
        <v>0</v>
      </c>
      <c r="Z10">
        <v>2.0108250000000001</v>
      </c>
      <c r="AA10">
        <v>8.6030349984762875</v>
      </c>
      <c r="AB10">
        <v>12.122759863322539</v>
      </c>
      <c r="AC10">
        <v>8.9169461988419343</v>
      </c>
      <c r="AD10">
        <v>2.7965699035831788</v>
      </c>
      <c r="AE10">
        <v>15.166195283901365</v>
      </c>
      <c r="AF10">
        <v>4.9610002232712773</v>
      </c>
      <c r="AG10">
        <v>8.0009263923244287</v>
      </c>
      <c r="AH10">
        <v>17.864511645</v>
      </c>
      <c r="AI10">
        <v>0</v>
      </c>
      <c r="AJ10">
        <v>0</v>
      </c>
      <c r="AK10">
        <v>13.867157047120688</v>
      </c>
      <c r="AL10">
        <v>0</v>
      </c>
      <c r="AM10">
        <v>4.8491042282362633</v>
      </c>
      <c r="AN10">
        <v>0.97562165571997761</v>
      </c>
      <c r="AO10">
        <v>0</v>
      </c>
      <c r="AP10">
        <v>0.35372391266810876</v>
      </c>
      <c r="AQ10">
        <v>7.5387000286927615</v>
      </c>
      <c r="AR10">
        <v>15.072150000000004</v>
      </c>
      <c r="AS10">
        <v>9.9048000584811202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774.26344752560169</v>
      </c>
      <c r="DN10">
        <v>26.257372376475473</v>
      </c>
    </row>
    <row r="11" spans="1:118">
      <c r="A11" t="s">
        <v>53</v>
      </c>
      <c r="B11">
        <v>0</v>
      </c>
      <c r="C11">
        <v>0</v>
      </c>
      <c r="D11">
        <v>4.7883994424081852E-2</v>
      </c>
      <c r="E11">
        <v>0</v>
      </c>
      <c r="F11">
        <v>0</v>
      </c>
      <c r="G11">
        <v>5.5902690429536159</v>
      </c>
      <c r="H11">
        <v>0</v>
      </c>
      <c r="I11">
        <v>0</v>
      </c>
      <c r="J11">
        <v>5.7766426232705941</v>
      </c>
      <c r="K11">
        <v>5.1768477700463498</v>
      </c>
      <c r="L11">
        <v>380.27952816981809</v>
      </c>
      <c r="M11">
        <v>28.224337465984593</v>
      </c>
      <c r="N11">
        <v>36.243234793886188</v>
      </c>
      <c r="O11">
        <v>0</v>
      </c>
      <c r="P11">
        <v>40.958284528203848</v>
      </c>
      <c r="Q11">
        <v>3.7465161610593634</v>
      </c>
      <c r="R11">
        <v>13.005733277800418</v>
      </c>
      <c r="S11">
        <v>4.5841015970302408</v>
      </c>
      <c r="T11">
        <v>0</v>
      </c>
      <c r="U11">
        <v>64.236886701001467</v>
      </c>
      <c r="V11">
        <v>5.5660808999999984</v>
      </c>
      <c r="W11">
        <v>13.406242242383593</v>
      </c>
      <c r="X11">
        <v>45.254524675077064</v>
      </c>
      <c r="Y11">
        <v>0</v>
      </c>
      <c r="Z11">
        <v>2.0108250000000001</v>
      </c>
      <c r="AA11">
        <v>8.6030349984762875</v>
      </c>
      <c r="AB11">
        <v>12.122759863322539</v>
      </c>
      <c r="AC11">
        <v>8.9169461988419343</v>
      </c>
      <c r="AD11">
        <v>2.7965699035831788</v>
      </c>
      <c r="AE11">
        <v>15.166195283901365</v>
      </c>
      <c r="AF11">
        <v>4.9610002232712773</v>
      </c>
      <c r="AG11">
        <v>8.0009263923244287</v>
      </c>
      <c r="AH11">
        <v>17.864511645</v>
      </c>
      <c r="AI11">
        <v>0</v>
      </c>
      <c r="AJ11">
        <v>0</v>
      </c>
      <c r="AK11">
        <v>13.867157047120688</v>
      </c>
      <c r="AL11">
        <v>0</v>
      </c>
      <c r="AM11">
        <v>4.8491042282362633</v>
      </c>
      <c r="AN11">
        <v>0.97562165571997761</v>
      </c>
      <c r="AO11">
        <v>0</v>
      </c>
      <c r="AP11">
        <v>0.35372391266810876</v>
      </c>
      <c r="AQ11">
        <v>7.5387000286927615</v>
      </c>
      <c r="AR11">
        <v>16.2576</v>
      </c>
      <c r="AS11">
        <v>9.9048000584811202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760.49534963694975</v>
      </c>
      <c r="DN11">
        <v>25.791240745629814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5.5902690429536159</v>
      </c>
      <c r="H12">
        <v>0</v>
      </c>
      <c r="I12">
        <v>0</v>
      </c>
      <c r="J12">
        <v>5.7766426232705941</v>
      </c>
      <c r="K12">
        <v>5.1576765148036978</v>
      </c>
      <c r="L12">
        <v>380.27952816981809</v>
      </c>
      <c r="M12">
        <v>28.224337465984593</v>
      </c>
      <c r="N12">
        <v>36.243234793886188</v>
      </c>
      <c r="O12">
        <v>0</v>
      </c>
      <c r="P12">
        <v>40.958284528203848</v>
      </c>
      <c r="Q12">
        <v>3.7465161610593634</v>
      </c>
      <c r="R12">
        <v>13.005733277800418</v>
      </c>
      <c r="S12">
        <v>4.5841015970302408</v>
      </c>
      <c r="T12">
        <v>0</v>
      </c>
      <c r="U12">
        <v>64.236886701001467</v>
      </c>
      <c r="V12">
        <v>5.5660808999999984</v>
      </c>
      <c r="W12">
        <v>13.406242242383593</v>
      </c>
      <c r="X12">
        <v>45.254524675077064</v>
      </c>
      <c r="Y12">
        <v>0</v>
      </c>
      <c r="Z12">
        <v>2.0108250000000001</v>
      </c>
      <c r="AA12">
        <v>8.6030349984762875</v>
      </c>
      <c r="AB12">
        <v>12.122759863322539</v>
      </c>
      <c r="AC12">
        <v>8.9169461988419343</v>
      </c>
      <c r="AD12">
        <v>2.7965699035831788</v>
      </c>
      <c r="AE12">
        <v>15.166195283901365</v>
      </c>
      <c r="AF12">
        <v>4.9610002232712773</v>
      </c>
      <c r="AG12">
        <v>8.0009263923244287</v>
      </c>
      <c r="AH12">
        <v>17.864511645</v>
      </c>
      <c r="AI12">
        <v>0</v>
      </c>
      <c r="AJ12">
        <v>0</v>
      </c>
      <c r="AK12">
        <v>13.867157047120688</v>
      </c>
      <c r="AL12">
        <v>0</v>
      </c>
      <c r="AM12">
        <v>4.8491042282362633</v>
      </c>
      <c r="AN12">
        <v>0.97562165571997761</v>
      </c>
      <c r="AO12">
        <v>0</v>
      </c>
      <c r="AP12">
        <v>0.35372391266810876</v>
      </c>
      <c r="AQ12">
        <v>7.5387000286927615</v>
      </c>
      <c r="AR12">
        <v>16.2576</v>
      </c>
      <c r="AS12">
        <v>9.9048000584811202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760.43049393860417</v>
      </c>
      <c r="DN12">
        <v>25.789041194308609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0.81845787506705303</v>
      </c>
      <c r="H13">
        <v>0</v>
      </c>
      <c r="I13">
        <v>0</v>
      </c>
      <c r="J13">
        <v>1.3753911695482679</v>
      </c>
      <c r="K13">
        <v>5.1577811371114386</v>
      </c>
      <c r="L13">
        <v>380.27952816981809</v>
      </c>
      <c r="M13">
        <v>28.224337465984593</v>
      </c>
      <c r="N13">
        <v>36.243234793886188</v>
      </c>
      <c r="O13">
        <v>0</v>
      </c>
      <c r="P13">
        <v>40.958284528203848</v>
      </c>
      <c r="Q13">
        <v>3.7465161610593634</v>
      </c>
      <c r="R13">
        <v>13.005733277800418</v>
      </c>
      <c r="S13">
        <v>4.5841015970302408</v>
      </c>
      <c r="T13">
        <v>0</v>
      </c>
      <c r="U13">
        <v>64.236886701001467</v>
      </c>
      <c r="V13">
        <v>5.5660808999999984</v>
      </c>
      <c r="W13">
        <v>13.406242242383593</v>
      </c>
      <c r="X13">
        <v>45.254524675077064</v>
      </c>
      <c r="Y13">
        <v>0</v>
      </c>
      <c r="Z13">
        <v>2.0108250000000001</v>
      </c>
      <c r="AA13">
        <v>8.6030349984762875</v>
      </c>
      <c r="AB13">
        <v>12.122759863322539</v>
      </c>
      <c r="AC13">
        <v>8.9169461988419343</v>
      </c>
      <c r="AD13">
        <v>2.7965699035831788</v>
      </c>
      <c r="AE13">
        <v>15.166195283901365</v>
      </c>
      <c r="AF13">
        <v>4.9610002232712773</v>
      </c>
      <c r="AG13">
        <v>8.0009263923244287</v>
      </c>
      <c r="AH13">
        <v>17.864511645</v>
      </c>
      <c r="AI13">
        <v>0</v>
      </c>
      <c r="AJ13">
        <v>0</v>
      </c>
      <c r="AK13">
        <v>13.867157047120688</v>
      </c>
      <c r="AL13">
        <v>0</v>
      </c>
      <c r="AM13">
        <v>4.8491042282362633</v>
      </c>
      <c r="AN13">
        <v>0.97562165571997761</v>
      </c>
      <c r="AO13">
        <v>0</v>
      </c>
      <c r="AP13">
        <v>0.35372391266810876</v>
      </c>
      <c r="AQ13">
        <v>7.5387000286927615</v>
      </c>
      <c r="AR13">
        <v>16.2576</v>
      </c>
      <c r="AS13">
        <v>9.9048000584811202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751.55858023601672</v>
      </c>
      <c r="DN13">
        <v>25.487996897594947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5.1576765148036978</v>
      </c>
      <c r="L14">
        <v>380.27952816981809</v>
      </c>
      <c r="M14">
        <v>28.224337465984593</v>
      </c>
      <c r="N14">
        <v>36.243234793886188</v>
      </c>
      <c r="O14">
        <v>0</v>
      </c>
      <c r="P14">
        <v>40.958284528203848</v>
      </c>
      <c r="Q14">
        <v>3.7465161610593634</v>
      </c>
      <c r="R14">
        <v>13.005733277800418</v>
      </c>
      <c r="S14">
        <v>4.5841015970302408</v>
      </c>
      <c r="T14">
        <v>0</v>
      </c>
      <c r="U14">
        <v>64.236886701001467</v>
      </c>
      <c r="V14">
        <v>5.5660808999999984</v>
      </c>
      <c r="W14">
        <v>13.406242242383593</v>
      </c>
      <c r="X14">
        <v>45.254524675077064</v>
      </c>
      <c r="Y14">
        <v>0</v>
      </c>
      <c r="Z14">
        <v>2.0108250000000001</v>
      </c>
      <c r="AA14">
        <v>8.6030349984762875</v>
      </c>
      <c r="AB14">
        <v>12.122759863322539</v>
      </c>
      <c r="AC14">
        <v>8.9169461988419343</v>
      </c>
      <c r="AD14">
        <v>2.7965699035831788</v>
      </c>
      <c r="AE14">
        <v>15.166195283901365</v>
      </c>
      <c r="AF14">
        <v>4.9610002232712773</v>
      </c>
      <c r="AG14">
        <v>8.0009263923244287</v>
      </c>
      <c r="AH14">
        <v>17.864511645</v>
      </c>
      <c r="AI14">
        <v>0</v>
      </c>
      <c r="AJ14">
        <v>0</v>
      </c>
      <c r="AK14">
        <v>13.867157047120688</v>
      </c>
      <c r="AL14">
        <v>0</v>
      </c>
      <c r="AM14">
        <v>4.8491042282362633</v>
      </c>
      <c r="AN14">
        <v>0.97562165571997761</v>
      </c>
      <c r="AO14">
        <v>0</v>
      </c>
      <c r="AP14">
        <v>0.35372391266810876</v>
      </c>
      <c r="AQ14">
        <v>7.5387000286927615</v>
      </c>
      <c r="AR14">
        <v>16.2576</v>
      </c>
      <c r="AS14">
        <v>9.9048000584811202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749.43664170039733</v>
      </c>
      <c r="DN14">
        <v>25.415981766291289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5.1577811371114386</v>
      </c>
      <c r="L15">
        <v>380.27952816981809</v>
      </c>
      <c r="M15">
        <v>28.224337465984593</v>
      </c>
      <c r="N15">
        <v>36.243234793886188</v>
      </c>
      <c r="O15">
        <v>0</v>
      </c>
      <c r="P15">
        <v>40.958284528203848</v>
      </c>
      <c r="Q15">
        <v>3.7465161610593634</v>
      </c>
      <c r="R15">
        <v>13.005733277800418</v>
      </c>
      <c r="S15">
        <v>4.5841015970302408</v>
      </c>
      <c r="T15">
        <v>0</v>
      </c>
      <c r="U15">
        <v>64.236886701001467</v>
      </c>
      <c r="V15">
        <v>5.5660808999999984</v>
      </c>
      <c r="W15">
        <v>13.406242242383593</v>
      </c>
      <c r="X15">
        <v>45.254524675077064</v>
      </c>
      <c r="Y15">
        <v>0</v>
      </c>
      <c r="Z15">
        <v>2.0108250000000001</v>
      </c>
      <c r="AA15">
        <v>8.6030349984762875</v>
      </c>
      <c r="AB15">
        <v>12.122759863322539</v>
      </c>
      <c r="AC15">
        <v>8.9169461988419343</v>
      </c>
      <c r="AD15">
        <v>2.7965699035831788</v>
      </c>
      <c r="AE15">
        <v>15.166195283901365</v>
      </c>
      <c r="AF15">
        <v>4.9610002232712773</v>
      </c>
      <c r="AG15">
        <v>8.0009263923244287</v>
      </c>
      <c r="AH15">
        <v>17.864511645</v>
      </c>
      <c r="AI15">
        <v>0</v>
      </c>
      <c r="AJ15">
        <v>0</v>
      </c>
      <c r="AK15">
        <v>13.867157047120688</v>
      </c>
      <c r="AL15">
        <v>0</v>
      </c>
      <c r="AM15">
        <v>4.8491042282362633</v>
      </c>
      <c r="AN15">
        <v>0.97562165571997761</v>
      </c>
      <c r="AO15">
        <v>0</v>
      </c>
      <c r="AP15">
        <v>0.35372391266810876</v>
      </c>
      <c r="AQ15">
        <v>7.5387000286927615</v>
      </c>
      <c r="AR15">
        <v>15.072150000000004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748.29017589677972</v>
      </c>
      <c r="DN15">
        <v>25.377102192216654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5.1576765148036978</v>
      </c>
      <c r="L16">
        <v>380.27952816981809</v>
      </c>
      <c r="M16">
        <v>28.224337465984593</v>
      </c>
      <c r="N16">
        <v>36.243234793886188</v>
      </c>
      <c r="O16">
        <v>0</v>
      </c>
      <c r="P16">
        <v>40.958284528203848</v>
      </c>
      <c r="Q16">
        <v>3.7465161610593634</v>
      </c>
      <c r="R16">
        <v>13.005733277800418</v>
      </c>
      <c r="S16">
        <v>4.5841015970302408</v>
      </c>
      <c r="T16">
        <v>0</v>
      </c>
      <c r="U16">
        <v>64.236886701001467</v>
      </c>
      <c r="V16">
        <v>5.5660808999999984</v>
      </c>
      <c r="W16">
        <v>13.406242242383593</v>
      </c>
      <c r="X16">
        <v>45.254524675077064</v>
      </c>
      <c r="Y16">
        <v>0</v>
      </c>
      <c r="Z16">
        <v>2.0108250000000001</v>
      </c>
      <c r="AA16">
        <v>8.6030349984762875</v>
      </c>
      <c r="AB16">
        <v>12.122759863322539</v>
      </c>
      <c r="AC16">
        <v>8.9169461988419343</v>
      </c>
      <c r="AD16">
        <v>2.7965699035831788</v>
      </c>
      <c r="AE16">
        <v>15.166195283901365</v>
      </c>
      <c r="AF16">
        <v>4.9610002232712773</v>
      </c>
      <c r="AG16">
        <v>8.0009263923244287</v>
      </c>
      <c r="AH16">
        <v>17.864511645</v>
      </c>
      <c r="AI16">
        <v>0</v>
      </c>
      <c r="AJ16">
        <v>0</v>
      </c>
      <c r="AK16">
        <v>13.867157047120688</v>
      </c>
      <c r="AL16">
        <v>0</v>
      </c>
      <c r="AM16">
        <v>4.8491042282362633</v>
      </c>
      <c r="AN16">
        <v>0.97562165571997761</v>
      </c>
      <c r="AO16">
        <v>0</v>
      </c>
      <c r="AP16">
        <v>0.35372391266810876</v>
      </c>
      <c r="AQ16">
        <v>7.5387000286927615</v>
      </c>
      <c r="AR16">
        <v>15.072150000000004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748.29007470583213</v>
      </c>
      <c r="DN16">
        <v>25.377098760856505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5.1577811371114386</v>
      </c>
      <c r="L17">
        <v>380.27952816981809</v>
      </c>
      <c r="M17">
        <v>28.224337465984593</v>
      </c>
      <c r="N17">
        <v>36.243234793886188</v>
      </c>
      <c r="O17">
        <v>0</v>
      </c>
      <c r="P17">
        <v>40.958284528203848</v>
      </c>
      <c r="Q17">
        <v>3.7465161610593634</v>
      </c>
      <c r="R17">
        <v>10.385313666271523</v>
      </c>
      <c r="S17">
        <v>4.5841015970302408</v>
      </c>
      <c r="T17">
        <v>0</v>
      </c>
      <c r="U17">
        <v>64.236886701001467</v>
      </c>
      <c r="V17">
        <v>5.5660808999999984</v>
      </c>
      <c r="W17">
        <v>13.406242242383593</v>
      </c>
      <c r="X17">
        <v>45.254524675077064</v>
      </c>
      <c r="Y17">
        <v>0</v>
      </c>
      <c r="Z17">
        <v>4.0216500000000011</v>
      </c>
      <c r="AA17">
        <v>8.6030349984762875</v>
      </c>
      <c r="AB17">
        <v>12.122759863322539</v>
      </c>
      <c r="AC17">
        <v>8.9169461988419343</v>
      </c>
      <c r="AD17">
        <v>2.7965699035831788</v>
      </c>
      <c r="AE17">
        <v>15.166195283901365</v>
      </c>
      <c r="AF17">
        <v>4.9610002232712773</v>
      </c>
      <c r="AG17">
        <v>10.953297714392491</v>
      </c>
      <c r="AH17">
        <v>17.864511645</v>
      </c>
      <c r="AI17">
        <v>0</v>
      </c>
      <c r="AJ17">
        <v>0</v>
      </c>
      <c r="AK17">
        <v>13.867157047120688</v>
      </c>
      <c r="AL17">
        <v>0</v>
      </c>
      <c r="AM17">
        <v>4.8491042282362633</v>
      </c>
      <c r="AN17">
        <v>0.97562165571997761</v>
      </c>
      <c r="AO17">
        <v>0</v>
      </c>
      <c r="AP17">
        <v>0.35372391266810876</v>
      </c>
      <c r="AQ17">
        <v>7.5387000286927615</v>
      </c>
      <c r="AR17">
        <v>15.072150000000004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750.55610979613812</v>
      </c>
      <c r="DN17">
        <v>25.453945003397479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5.1576765148036978</v>
      </c>
      <c r="L18">
        <v>380.27952816981809</v>
      </c>
      <c r="M18">
        <v>28.224337465984593</v>
      </c>
      <c r="N18">
        <v>36.243234793886188</v>
      </c>
      <c r="O18">
        <v>0</v>
      </c>
      <c r="P18">
        <v>40.958284528203848</v>
      </c>
      <c r="Q18">
        <v>3.7465161610593634</v>
      </c>
      <c r="R18">
        <v>9.0146498588372168</v>
      </c>
      <c r="S18">
        <v>4.5841015970302408</v>
      </c>
      <c r="T18">
        <v>0</v>
      </c>
      <c r="U18">
        <v>64.236886701001467</v>
      </c>
      <c r="V18">
        <v>5.5660808999999984</v>
      </c>
      <c r="W18">
        <v>13.406242242383593</v>
      </c>
      <c r="X18">
        <v>45.254524675077064</v>
      </c>
      <c r="Y18">
        <v>0</v>
      </c>
      <c r="Z18">
        <v>4.0216500000000011</v>
      </c>
      <c r="AA18">
        <v>8.6030349984762875</v>
      </c>
      <c r="AB18">
        <v>12.122759863322539</v>
      </c>
      <c r="AC18">
        <v>8.9169461988419343</v>
      </c>
      <c r="AD18">
        <v>2.7965699035831788</v>
      </c>
      <c r="AE18">
        <v>15.166195283901365</v>
      </c>
      <c r="AF18">
        <v>2.4805001116356387</v>
      </c>
      <c r="AG18">
        <v>10.953297714392491</v>
      </c>
      <c r="AH18">
        <v>17.864511645</v>
      </c>
      <c r="AI18">
        <v>0</v>
      </c>
      <c r="AJ18">
        <v>0</v>
      </c>
      <c r="AK18">
        <v>13.867157047120688</v>
      </c>
      <c r="AL18">
        <v>0</v>
      </c>
      <c r="AM18">
        <v>4.8491042282362633</v>
      </c>
      <c r="AN18">
        <v>0.97562165571997761</v>
      </c>
      <c r="AO18">
        <v>0</v>
      </c>
      <c r="AP18">
        <v>0.35372391266810876</v>
      </c>
      <c r="AQ18">
        <v>7.5387000286927615</v>
      </c>
      <c r="AR18">
        <v>15.072150000000004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746.8311628773231</v>
      </c>
      <c r="DN18">
        <v>25.327623380834837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5.1577811371114386</v>
      </c>
      <c r="L19">
        <v>380.27952816981809</v>
      </c>
      <c r="M19">
        <v>28.224337465984593</v>
      </c>
      <c r="N19">
        <v>36.243234793886188</v>
      </c>
      <c r="O19">
        <v>0</v>
      </c>
      <c r="P19">
        <v>40.958284528203848</v>
      </c>
      <c r="Q19">
        <v>3.7465161610593634</v>
      </c>
      <c r="R19">
        <v>9.0146498588372168</v>
      </c>
      <c r="S19">
        <v>4.5841015970302408</v>
      </c>
      <c r="T19">
        <v>0</v>
      </c>
      <c r="U19">
        <v>64.236886701001467</v>
      </c>
      <c r="V19">
        <v>3.7350353956834539</v>
      </c>
      <c r="W19">
        <v>9.0511460444099257</v>
      </c>
      <c r="X19">
        <v>29.980718033620391</v>
      </c>
      <c r="Y19">
        <v>0</v>
      </c>
      <c r="Z19">
        <v>4.0216500000000011</v>
      </c>
      <c r="AA19">
        <v>8.6030349984762875</v>
      </c>
      <c r="AB19">
        <v>12.122759863322539</v>
      </c>
      <c r="AC19">
        <v>8.9169461988419343</v>
      </c>
      <c r="AD19">
        <v>2.7965699035831788</v>
      </c>
      <c r="AE19">
        <v>15.166195283901365</v>
      </c>
      <c r="AF19">
        <v>2.4805001116356387</v>
      </c>
      <c r="AG19">
        <v>10.953297714392491</v>
      </c>
      <c r="AH19">
        <v>17.864511645</v>
      </c>
      <c r="AI19">
        <v>0</v>
      </c>
      <c r="AJ19">
        <v>0</v>
      </c>
      <c r="AK19">
        <v>13.867157047120688</v>
      </c>
      <c r="AL19">
        <v>0</v>
      </c>
      <c r="AM19">
        <v>4.8491042282362633</v>
      </c>
      <c r="AN19">
        <v>0.97562165571997761</v>
      </c>
      <c r="AO19">
        <v>0</v>
      </c>
      <c r="AP19">
        <v>0.35372391266810876</v>
      </c>
      <c r="AQ19">
        <v>7.5387000286927615</v>
      </c>
      <c r="AR19">
        <v>15.072150000000004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726.07562159530039</v>
      </c>
      <c r="DN19">
        <v>24.623320941418513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5.1576765148036978</v>
      </c>
      <c r="L20">
        <v>380.27952816981809</v>
      </c>
      <c r="M20">
        <v>28.224337465984593</v>
      </c>
      <c r="N20">
        <v>36.243234793886188</v>
      </c>
      <c r="O20">
        <v>0</v>
      </c>
      <c r="P20">
        <v>40.958284528203848</v>
      </c>
      <c r="Q20">
        <v>3.7465161610593634</v>
      </c>
      <c r="R20">
        <v>9.0146498588372168</v>
      </c>
      <c r="S20">
        <v>4.5841015970302408</v>
      </c>
      <c r="T20">
        <v>0</v>
      </c>
      <c r="U20">
        <v>64.236886701001467</v>
      </c>
      <c r="V20">
        <v>3.7350353956834539</v>
      </c>
      <c r="W20">
        <v>9.0511460444099257</v>
      </c>
      <c r="X20">
        <v>29.980718033620391</v>
      </c>
      <c r="Y20">
        <v>0</v>
      </c>
      <c r="Z20">
        <v>4.0216500000000011</v>
      </c>
      <c r="AA20">
        <v>8.6030349984762875</v>
      </c>
      <c r="AB20">
        <v>12.122759863322539</v>
      </c>
      <c r="AC20">
        <v>8.9169461988419343</v>
      </c>
      <c r="AD20">
        <v>2.7965699035831788</v>
      </c>
      <c r="AE20">
        <v>15.166195283901365</v>
      </c>
      <c r="AF20">
        <v>2.4805001116356387</v>
      </c>
      <c r="AG20">
        <v>10.953297714392491</v>
      </c>
      <c r="AH20">
        <v>17.864511645</v>
      </c>
      <c r="AI20">
        <v>0</v>
      </c>
      <c r="AJ20">
        <v>0</v>
      </c>
      <c r="AK20">
        <v>13.867157047120688</v>
      </c>
      <c r="AL20">
        <v>0</v>
      </c>
      <c r="AM20">
        <v>4.8491042282362633</v>
      </c>
      <c r="AN20">
        <v>0.97562165571997761</v>
      </c>
      <c r="AO20">
        <v>0</v>
      </c>
      <c r="AP20">
        <v>0.35372391266810876</v>
      </c>
      <c r="AQ20">
        <v>5.0257998278434375</v>
      </c>
      <c r="AR20">
        <v>15.072150000000004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723.64504331425292</v>
      </c>
      <c r="DN20">
        <v>24.540894399308911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5.1595928542594018</v>
      </c>
      <c r="L21">
        <v>380.27952816981809</v>
      </c>
      <c r="M21">
        <v>28.224337465984593</v>
      </c>
      <c r="N21">
        <v>36.243234793886188</v>
      </c>
      <c r="O21">
        <v>0</v>
      </c>
      <c r="P21">
        <v>40.958284528203848</v>
      </c>
      <c r="Q21">
        <v>3.7465161610593634</v>
      </c>
      <c r="R21">
        <v>9.0146498588372168</v>
      </c>
      <c r="S21">
        <v>4.5841015970302408</v>
      </c>
      <c r="T21">
        <v>0</v>
      </c>
      <c r="U21">
        <v>64.236886701001467</v>
      </c>
      <c r="V21">
        <v>3.7350353956834539</v>
      </c>
      <c r="W21">
        <v>9.0511460444099257</v>
      </c>
      <c r="X21">
        <v>29.980718033620391</v>
      </c>
      <c r="Y21">
        <v>0</v>
      </c>
      <c r="Z21">
        <v>4.0216500000000011</v>
      </c>
      <c r="AA21">
        <v>8.6030349984762875</v>
      </c>
      <c r="AB21">
        <v>12.122759863322539</v>
      </c>
      <c r="AC21">
        <v>8.9169461988419343</v>
      </c>
      <c r="AD21">
        <v>2.7965699035831788</v>
      </c>
      <c r="AE21">
        <v>15.166195283901365</v>
      </c>
      <c r="AF21">
        <v>2.4805001116356387</v>
      </c>
      <c r="AG21">
        <v>10.953297714392491</v>
      </c>
      <c r="AH21">
        <v>17.864511645</v>
      </c>
      <c r="AI21">
        <v>0.97650021875070248</v>
      </c>
      <c r="AJ21">
        <v>0</v>
      </c>
      <c r="AK21">
        <v>13.867157047120688</v>
      </c>
      <c r="AL21">
        <v>0</v>
      </c>
      <c r="AM21">
        <v>4.8491042282362633</v>
      </c>
      <c r="AN21">
        <v>0.97562165571997761</v>
      </c>
      <c r="AO21">
        <v>0</v>
      </c>
      <c r="AP21">
        <v>0.35372391266810876</v>
      </c>
      <c r="AQ21">
        <v>0</v>
      </c>
      <c r="AR21">
        <v>15.072150000000004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719.73041422179642</v>
      </c>
      <c r="DN21">
        <v>24.408140222128296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5.1594898451010556</v>
      </c>
      <c r="L22">
        <v>380.27952816981809</v>
      </c>
      <c r="M22">
        <v>28.224337465984593</v>
      </c>
      <c r="N22">
        <v>36.243234793886188</v>
      </c>
      <c r="O22">
        <v>0</v>
      </c>
      <c r="P22">
        <v>40.958284528203848</v>
      </c>
      <c r="Q22">
        <v>3.7465161610593634</v>
      </c>
      <c r="R22">
        <v>9.0146498588372168</v>
      </c>
      <c r="S22">
        <v>4.5841015970302408</v>
      </c>
      <c r="T22">
        <v>0</v>
      </c>
      <c r="U22">
        <v>64.236886701001467</v>
      </c>
      <c r="V22">
        <v>3.7350353956834539</v>
      </c>
      <c r="W22">
        <v>9.0511460444099257</v>
      </c>
      <c r="X22">
        <v>29.980718033620391</v>
      </c>
      <c r="Y22">
        <v>0</v>
      </c>
      <c r="Z22">
        <v>4.0216500000000011</v>
      </c>
      <c r="AA22">
        <v>8.6030349984762875</v>
      </c>
      <c r="AB22">
        <v>12.122759863322539</v>
      </c>
      <c r="AC22">
        <v>8.9169461988419343</v>
      </c>
      <c r="AD22">
        <v>2.7965699035831788</v>
      </c>
      <c r="AE22">
        <v>15.166195283901365</v>
      </c>
      <c r="AF22">
        <v>2.4805001116356387</v>
      </c>
      <c r="AG22">
        <v>10.953297714392491</v>
      </c>
      <c r="AH22">
        <v>17.864511645</v>
      </c>
      <c r="AI22">
        <v>1.5624000583335209</v>
      </c>
      <c r="AJ22">
        <v>0</v>
      </c>
      <c r="AK22">
        <v>13.867157047120688</v>
      </c>
      <c r="AL22">
        <v>0</v>
      </c>
      <c r="AM22">
        <v>4.8491042282362633</v>
      </c>
      <c r="AN22">
        <v>0.97562165571997761</v>
      </c>
      <c r="AO22">
        <v>0</v>
      </c>
      <c r="AP22">
        <v>0.35372391266810876</v>
      </c>
      <c r="AQ22">
        <v>0</v>
      </c>
      <c r="AR22">
        <v>15.072150000000004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720.29699703386007</v>
      </c>
      <c r="DN22">
        <v>24.427354240489109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5.1626133261216154</v>
      </c>
      <c r="L23">
        <v>380.27952816981809</v>
      </c>
      <c r="M23">
        <v>28.224337465984593</v>
      </c>
      <c r="N23">
        <v>36.243234793886188</v>
      </c>
      <c r="O23">
        <v>0</v>
      </c>
      <c r="P23">
        <v>40.958284528203848</v>
      </c>
      <c r="Q23">
        <v>3.7465161610593634</v>
      </c>
      <c r="R23">
        <v>9.0146498588372168</v>
      </c>
      <c r="S23">
        <v>4.5841015970302408</v>
      </c>
      <c r="T23">
        <v>0</v>
      </c>
      <c r="U23">
        <v>64.236886701001467</v>
      </c>
      <c r="V23">
        <v>3.7350353956834539</v>
      </c>
      <c r="W23">
        <v>9.0511460444099257</v>
      </c>
      <c r="X23">
        <v>29.980718033620391</v>
      </c>
      <c r="Y23">
        <v>0</v>
      </c>
      <c r="Z23">
        <v>4.0216500000000011</v>
      </c>
      <c r="AA23">
        <v>8.6030349984762875</v>
      </c>
      <c r="AB23">
        <v>12.122759863322539</v>
      </c>
      <c r="AC23">
        <v>8.9169461988419343</v>
      </c>
      <c r="AD23">
        <v>2.7965699035831788</v>
      </c>
      <c r="AE23">
        <v>15.166195283901365</v>
      </c>
      <c r="AF23">
        <v>0</v>
      </c>
      <c r="AG23">
        <v>10.953297714392491</v>
      </c>
      <c r="AH23">
        <v>17.864511645</v>
      </c>
      <c r="AI23">
        <v>3.124799824999438</v>
      </c>
      <c r="AJ23">
        <v>0</v>
      </c>
      <c r="AK23">
        <v>13.867157047120688</v>
      </c>
      <c r="AL23">
        <v>0</v>
      </c>
      <c r="AM23">
        <v>4.8491042282362633</v>
      </c>
      <c r="AN23">
        <v>0.97562165571997761</v>
      </c>
      <c r="AO23">
        <v>0</v>
      </c>
      <c r="AP23">
        <v>0.55023719748372479</v>
      </c>
      <c r="AQ23">
        <v>0</v>
      </c>
      <c r="AR23">
        <v>15.072150000000004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719.60208713350539</v>
      </c>
      <c r="DN23">
        <v>24.403800561710227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5.1625130101025114</v>
      </c>
      <c r="L24">
        <v>380.27952816981809</v>
      </c>
      <c r="M24">
        <v>28.224337465984593</v>
      </c>
      <c r="N24">
        <v>36.243234793886188</v>
      </c>
      <c r="O24">
        <v>0</v>
      </c>
      <c r="P24">
        <v>40.958284528203848</v>
      </c>
      <c r="Q24">
        <v>3.7465161610593634</v>
      </c>
      <c r="R24">
        <v>9.0146498588372168</v>
      </c>
      <c r="S24">
        <v>4.5841015970302408</v>
      </c>
      <c r="T24">
        <v>0</v>
      </c>
      <c r="U24">
        <v>64.236886701001467</v>
      </c>
      <c r="V24">
        <v>3.7350353956834539</v>
      </c>
      <c r="W24">
        <v>9.0511460444099257</v>
      </c>
      <c r="X24">
        <v>29.980718033620391</v>
      </c>
      <c r="Y24">
        <v>0</v>
      </c>
      <c r="Z24">
        <v>4.0216500000000011</v>
      </c>
      <c r="AA24">
        <v>8.6030349984762875</v>
      </c>
      <c r="AB24">
        <v>12.122759863322539</v>
      </c>
      <c r="AC24">
        <v>8.9169461988419343</v>
      </c>
      <c r="AD24">
        <v>2.7965699035831788</v>
      </c>
      <c r="AE24">
        <v>15.166195283901365</v>
      </c>
      <c r="AF24">
        <v>0</v>
      </c>
      <c r="AG24">
        <v>10.953297714392491</v>
      </c>
      <c r="AH24">
        <v>17.864511645</v>
      </c>
      <c r="AI24">
        <v>15.272460037916789</v>
      </c>
      <c r="AJ24">
        <v>0</v>
      </c>
      <c r="AK24">
        <v>13.867157047120688</v>
      </c>
      <c r="AL24">
        <v>0</v>
      </c>
      <c r="AM24">
        <v>4.8491042282362633</v>
      </c>
      <c r="AN24">
        <v>0.97562165571997761</v>
      </c>
      <c r="AO24">
        <v>0</v>
      </c>
      <c r="AP24">
        <v>0.55023719748372479</v>
      </c>
      <c r="AQ24">
        <v>0</v>
      </c>
      <c r="AR24">
        <v>15.072150000000004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731.35120699036815</v>
      </c>
      <c r="DN24">
        <v>24.802240601745645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5.1608955954319962</v>
      </c>
      <c r="L25">
        <v>380.27952816981809</v>
      </c>
      <c r="M25">
        <v>28.224337465984593</v>
      </c>
      <c r="N25">
        <v>36.243234793886188</v>
      </c>
      <c r="O25">
        <v>0</v>
      </c>
      <c r="P25">
        <v>40.958284528203848</v>
      </c>
      <c r="Q25">
        <v>3.7465161610593634</v>
      </c>
      <c r="R25">
        <v>9.0146498588372168</v>
      </c>
      <c r="S25">
        <v>4.5841015970302408</v>
      </c>
      <c r="T25">
        <v>0</v>
      </c>
      <c r="U25">
        <v>64.236886701001467</v>
      </c>
      <c r="V25">
        <v>3.7350353956834539</v>
      </c>
      <c r="W25">
        <v>9.0511460444099257</v>
      </c>
      <c r="X25">
        <v>29.980718033620391</v>
      </c>
      <c r="Y25">
        <v>0</v>
      </c>
      <c r="Z25">
        <v>4.0216500000000011</v>
      </c>
      <c r="AA25">
        <v>8.6030349984762875</v>
      </c>
      <c r="AB25">
        <v>12.122759863322539</v>
      </c>
      <c r="AC25">
        <v>8.9169461988419343</v>
      </c>
      <c r="AD25">
        <v>2.7965699035831788</v>
      </c>
      <c r="AE25">
        <v>15.166195283901365</v>
      </c>
      <c r="AF25">
        <v>0</v>
      </c>
      <c r="AG25">
        <v>10.953297714392491</v>
      </c>
      <c r="AH25">
        <v>17.864511645</v>
      </c>
      <c r="AI25">
        <v>15.272460037916789</v>
      </c>
      <c r="AJ25">
        <v>0</v>
      </c>
      <c r="AK25">
        <v>13.867157047120688</v>
      </c>
      <c r="AL25">
        <v>0</v>
      </c>
      <c r="AM25">
        <v>4.8491042282362633</v>
      </c>
      <c r="AN25">
        <v>0.97562165571997761</v>
      </c>
      <c r="AO25">
        <v>0</v>
      </c>
      <c r="AP25">
        <v>0.55023719748372479</v>
      </c>
      <c r="AQ25">
        <v>0</v>
      </c>
      <c r="AR25">
        <v>16.2576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732.49620962647316</v>
      </c>
      <c r="DN25">
        <v>24.841070550970265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5.1607937346172861</v>
      </c>
      <c r="L26">
        <v>380.27952816981809</v>
      </c>
      <c r="M26">
        <v>28.224337465984593</v>
      </c>
      <c r="N26">
        <v>36.243234793886188</v>
      </c>
      <c r="O26">
        <v>0</v>
      </c>
      <c r="P26">
        <v>40.958284528203848</v>
      </c>
      <c r="Q26">
        <v>3.7465161610593634</v>
      </c>
      <c r="R26">
        <v>9.0146498588372168</v>
      </c>
      <c r="S26">
        <v>4.5841015970302408</v>
      </c>
      <c r="T26">
        <v>0</v>
      </c>
      <c r="U26">
        <v>64.236886701001467</v>
      </c>
      <c r="V26">
        <v>3.7350353956834539</v>
      </c>
      <c r="W26">
        <v>9.0511460444099257</v>
      </c>
      <c r="X26">
        <v>29.980718033620391</v>
      </c>
      <c r="Y26">
        <v>0</v>
      </c>
      <c r="Z26">
        <v>4.0216500000000011</v>
      </c>
      <c r="AA26">
        <v>8.6030349984762875</v>
      </c>
      <c r="AB26">
        <v>12.122759863322539</v>
      </c>
      <c r="AC26">
        <v>8.9169461988419343</v>
      </c>
      <c r="AD26">
        <v>2.7965699035831788</v>
      </c>
      <c r="AE26">
        <v>15.166195283901365</v>
      </c>
      <c r="AF26">
        <v>0</v>
      </c>
      <c r="AG26">
        <v>10.953297714392491</v>
      </c>
      <c r="AH26">
        <v>17.864511645</v>
      </c>
      <c r="AI26">
        <v>15.272460037916789</v>
      </c>
      <c r="AJ26">
        <v>0</v>
      </c>
      <c r="AK26">
        <v>13.867157047120688</v>
      </c>
      <c r="AL26">
        <v>0</v>
      </c>
      <c r="AM26">
        <v>4.8491042282362633</v>
      </c>
      <c r="AN26">
        <v>0.97562165571997761</v>
      </c>
      <c r="AO26">
        <v>0</v>
      </c>
      <c r="AP26">
        <v>0.55023719748372479</v>
      </c>
      <c r="AQ26">
        <v>0</v>
      </c>
      <c r="AR26">
        <v>16.2576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732.49611110132332</v>
      </c>
      <c r="DN26">
        <v>24.841067215305415</v>
      </c>
    </row>
    <row r="27" spans="1:118">
      <c r="A27" t="s">
        <v>69</v>
      </c>
      <c r="B27">
        <v>0</v>
      </c>
      <c r="C27">
        <v>0</v>
      </c>
      <c r="D27">
        <v>5.7704769072536921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5.1471933814412703</v>
      </c>
      <c r="L27">
        <v>380.27952816981809</v>
      </c>
      <c r="M27">
        <v>28.224337465984593</v>
      </c>
      <c r="N27">
        <v>36.243234793886188</v>
      </c>
      <c r="O27">
        <v>0</v>
      </c>
      <c r="P27">
        <v>40.958284528203848</v>
      </c>
      <c r="Q27">
        <v>3.6400300863202091</v>
      </c>
      <c r="R27">
        <v>9.0146498588372168</v>
      </c>
      <c r="S27">
        <v>4.2585446709001467</v>
      </c>
      <c r="T27">
        <v>0</v>
      </c>
      <c r="U27">
        <v>64.236886701001467</v>
      </c>
      <c r="V27">
        <v>3.7350353956834539</v>
      </c>
      <c r="W27">
        <v>9.0511460444099257</v>
      </c>
      <c r="X27">
        <v>29.980718033620391</v>
      </c>
      <c r="Y27">
        <v>0</v>
      </c>
      <c r="Z27">
        <v>6.0324750000000016</v>
      </c>
      <c r="AA27">
        <v>8.6030349984762875</v>
      </c>
      <c r="AB27">
        <v>12.122759863322539</v>
      </c>
      <c r="AC27">
        <v>8.9169461988419343</v>
      </c>
      <c r="AD27">
        <v>2.7965699035831788</v>
      </c>
      <c r="AE27">
        <v>15.166195283901365</v>
      </c>
      <c r="AF27">
        <v>0</v>
      </c>
      <c r="AG27">
        <v>10.953297714392491</v>
      </c>
      <c r="AH27">
        <v>17.864511645</v>
      </c>
      <c r="AI27">
        <v>15.272460037916789</v>
      </c>
      <c r="AJ27">
        <v>0</v>
      </c>
      <c r="AK27">
        <v>13.867157047120688</v>
      </c>
      <c r="AL27">
        <v>0</v>
      </c>
      <c r="AM27">
        <v>4.8491042282362633</v>
      </c>
      <c r="AN27">
        <v>0.97562165571997761</v>
      </c>
      <c r="AO27">
        <v>0</v>
      </c>
      <c r="AP27">
        <v>0.55023719748372479</v>
      </c>
      <c r="AQ27">
        <v>0</v>
      </c>
      <c r="AR27">
        <v>16.2576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739.59109011931093</v>
      </c>
      <c r="DN27">
        <v>25.081746750526115</v>
      </c>
    </row>
    <row r="28" spans="1:118">
      <c r="A28" t="s">
        <v>70</v>
      </c>
      <c r="B28">
        <v>0</v>
      </c>
      <c r="C28">
        <v>0</v>
      </c>
      <c r="D28">
        <v>7.2472498557380769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5.1469795981342727</v>
      </c>
      <c r="L28">
        <v>325.95447696257759</v>
      </c>
      <c r="M28">
        <v>28.224337465984593</v>
      </c>
      <c r="N28">
        <v>36.243234793886188</v>
      </c>
      <c r="O28">
        <v>0</v>
      </c>
      <c r="P28">
        <v>40.958284528203848</v>
      </c>
      <c r="Q28">
        <v>3.6400300863202091</v>
      </c>
      <c r="R28">
        <v>9.0146498588372168</v>
      </c>
      <c r="S28">
        <v>4.2585446709001467</v>
      </c>
      <c r="T28">
        <v>0</v>
      </c>
      <c r="U28">
        <v>64.236886701001467</v>
      </c>
      <c r="V28">
        <v>3.7350353956834539</v>
      </c>
      <c r="W28">
        <v>9.0511460444099257</v>
      </c>
      <c r="X28">
        <v>29.980718033620391</v>
      </c>
      <c r="Y28">
        <v>0</v>
      </c>
      <c r="Z28">
        <v>6.0324750000000016</v>
      </c>
      <c r="AA28">
        <v>8.6030349984762875</v>
      </c>
      <c r="AB28">
        <v>12.122759863322539</v>
      </c>
      <c r="AC28">
        <v>8.9169461988419343</v>
      </c>
      <c r="AD28">
        <v>5.5931400993385445</v>
      </c>
      <c r="AE28">
        <v>15.166195283901365</v>
      </c>
      <c r="AF28">
        <v>0</v>
      </c>
      <c r="AG28">
        <v>10.953297714392491</v>
      </c>
      <c r="AH28">
        <v>17.864511645</v>
      </c>
      <c r="AI28">
        <v>15.272460037916789</v>
      </c>
      <c r="AJ28">
        <v>0</v>
      </c>
      <c r="AK28">
        <v>13.867157047120688</v>
      </c>
      <c r="AL28">
        <v>0</v>
      </c>
      <c r="AM28">
        <v>4.8491042282362633</v>
      </c>
      <c r="AN28">
        <v>0.97562165571997761</v>
      </c>
      <c r="AO28">
        <v>0</v>
      </c>
      <c r="AP28">
        <v>0.55023719748372479</v>
      </c>
      <c r="AQ28">
        <v>0</v>
      </c>
      <c r="AR28">
        <v>16.2576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691.1808715944336</v>
      </c>
      <c r="DN28">
        <v>23.440043429095752</v>
      </c>
    </row>
    <row r="29" spans="1:118">
      <c r="A29" t="s">
        <v>71</v>
      </c>
      <c r="B29">
        <v>0</v>
      </c>
      <c r="C29">
        <v>0</v>
      </c>
      <c r="D29">
        <v>10.307200173114305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5.1471933814412703</v>
      </c>
      <c r="L29">
        <v>213.95187639820196</v>
      </c>
      <c r="M29">
        <v>28.224337465984593</v>
      </c>
      <c r="N29">
        <v>36.243234793886188</v>
      </c>
      <c r="O29">
        <v>0</v>
      </c>
      <c r="P29">
        <v>40.958284528203848</v>
      </c>
      <c r="Q29">
        <v>3.6400300863202091</v>
      </c>
      <c r="R29">
        <v>9.0146498588372168</v>
      </c>
      <c r="S29">
        <v>4.2585446709001467</v>
      </c>
      <c r="T29">
        <v>0</v>
      </c>
      <c r="U29">
        <v>64.236886701001467</v>
      </c>
      <c r="V29">
        <v>3.7350353956834539</v>
      </c>
      <c r="W29">
        <v>9.0511460444099257</v>
      </c>
      <c r="X29">
        <v>29.980718033620391</v>
      </c>
      <c r="Y29">
        <v>0</v>
      </c>
      <c r="Z29">
        <v>6.0324750000000016</v>
      </c>
      <c r="AA29">
        <v>6.3977499706978591</v>
      </c>
      <c r="AB29">
        <v>12.122759863322539</v>
      </c>
      <c r="AC29">
        <v>8.9169461988419343</v>
      </c>
      <c r="AD29">
        <v>5.5931400993385445</v>
      </c>
      <c r="AE29">
        <v>15.166195283901365</v>
      </c>
      <c r="AF29">
        <v>0</v>
      </c>
      <c r="AG29">
        <v>10.953297714392491</v>
      </c>
      <c r="AH29">
        <v>17.864511645</v>
      </c>
      <c r="AI29">
        <v>15.272460037916789</v>
      </c>
      <c r="AJ29">
        <v>0</v>
      </c>
      <c r="AK29">
        <v>13.867157047120688</v>
      </c>
      <c r="AL29">
        <v>0</v>
      </c>
      <c r="AM29">
        <v>4.8491042282362633</v>
      </c>
      <c r="AN29">
        <v>0.97562165571997761</v>
      </c>
      <c r="AO29">
        <v>0</v>
      </c>
      <c r="AP29">
        <v>0.55023719748372479</v>
      </c>
      <c r="AQ29">
        <v>0</v>
      </c>
      <c r="AR29">
        <v>15.072150000000004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582.5322784330059</v>
      </c>
      <c r="DN29">
        <v>19.755465099052344</v>
      </c>
    </row>
    <row r="30" spans="1:118">
      <c r="A30" t="s">
        <v>72</v>
      </c>
      <c r="B30">
        <v>0</v>
      </c>
      <c r="C30">
        <v>0</v>
      </c>
      <c r="D30">
        <v>10.307200173114305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5.1469795981342727</v>
      </c>
      <c r="L30">
        <v>213.95187639820196</v>
      </c>
      <c r="M30">
        <v>28.224337465984593</v>
      </c>
      <c r="N30">
        <v>36.243234793886188</v>
      </c>
      <c r="O30">
        <v>0</v>
      </c>
      <c r="P30">
        <v>40.958284528203848</v>
      </c>
      <c r="Q30">
        <v>3.6400300863202091</v>
      </c>
      <c r="R30">
        <v>9.0146498588372168</v>
      </c>
      <c r="S30">
        <v>4.2585446709001467</v>
      </c>
      <c r="T30">
        <v>0</v>
      </c>
      <c r="U30">
        <v>64.236886701001467</v>
      </c>
      <c r="V30">
        <v>3.7350353956834539</v>
      </c>
      <c r="W30">
        <v>9.0511460444099257</v>
      </c>
      <c r="X30">
        <v>29.980718033620391</v>
      </c>
      <c r="Y30">
        <v>0</v>
      </c>
      <c r="Z30">
        <v>6.0324750000000016</v>
      </c>
      <c r="AA30">
        <v>4.2894005485360642</v>
      </c>
      <c r="AB30">
        <v>12.122759863322539</v>
      </c>
      <c r="AC30">
        <v>8.9169461988419343</v>
      </c>
      <c r="AD30">
        <v>5.5931400993385445</v>
      </c>
      <c r="AE30">
        <v>15.166195283901365</v>
      </c>
      <c r="AF30">
        <v>0</v>
      </c>
      <c r="AG30">
        <v>10.953297714392491</v>
      </c>
      <c r="AH30">
        <v>17.864511645</v>
      </c>
      <c r="AI30">
        <v>1.9529998541661986</v>
      </c>
      <c r="AJ30">
        <v>0</v>
      </c>
      <c r="AK30">
        <v>13.867157047120688</v>
      </c>
      <c r="AL30">
        <v>0</v>
      </c>
      <c r="AM30">
        <v>4.8491042282362633</v>
      </c>
      <c r="AN30">
        <v>0.97562165571997761</v>
      </c>
      <c r="AO30">
        <v>0</v>
      </c>
      <c r="AP30">
        <v>0.55023719748372479</v>
      </c>
      <c r="AQ30">
        <v>0</v>
      </c>
      <c r="AR30">
        <v>15.072150000000004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567.61034229218762</v>
      </c>
      <c r="DN30">
        <v>19.249377850651335</v>
      </c>
    </row>
    <row r="31" spans="1:118">
      <c r="A31" t="s">
        <v>73</v>
      </c>
      <c r="B31">
        <v>0</v>
      </c>
      <c r="C31">
        <v>0</v>
      </c>
      <c r="D31">
        <v>4.6026688530044009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5.1471933814412703</v>
      </c>
      <c r="L31">
        <v>213.95187639820196</v>
      </c>
      <c r="M31">
        <v>28.224337465984593</v>
      </c>
      <c r="N31">
        <v>36.243234793886188</v>
      </c>
      <c r="O31">
        <v>0</v>
      </c>
      <c r="P31">
        <v>42.740095010254599</v>
      </c>
      <c r="Q31">
        <v>3.5159075555419879</v>
      </c>
      <c r="R31">
        <v>9.0044491948621896</v>
      </c>
      <c r="S31">
        <v>4.2585446709001467</v>
      </c>
      <c r="T31">
        <v>0</v>
      </c>
      <c r="U31">
        <v>64.236886701001467</v>
      </c>
      <c r="V31">
        <v>3.7350353956834539</v>
      </c>
      <c r="W31">
        <v>9.0511460444099257</v>
      </c>
      <c r="X31">
        <v>29.980718033620391</v>
      </c>
      <c r="Y31">
        <v>0</v>
      </c>
      <c r="Z31">
        <v>4.0216500000000011</v>
      </c>
      <c r="AA31">
        <v>4.2894005485360642</v>
      </c>
      <c r="AB31">
        <v>12.122759863322539</v>
      </c>
      <c r="AC31">
        <v>5.9386398133406981</v>
      </c>
      <c r="AD31">
        <v>5.5931400993385445</v>
      </c>
      <c r="AE31">
        <v>15.166195283901365</v>
      </c>
      <c r="AF31">
        <v>0</v>
      </c>
      <c r="AG31">
        <v>10.953297714392491</v>
      </c>
      <c r="AH31">
        <v>17.864511645</v>
      </c>
      <c r="AI31">
        <v>1.093680011666704</v>
      </c>
      <c r="AJ31">
        <v>0</v>
      </c>
      <c r="AK31">
        <v>13.867157047120688</v>
      </c>
      <c r="AL31">
        <v>0</v>
      </c>
      <c r="AM31">
        <v>4.8491042282362633</v>
      </c>
      <c r="AN31">
        <v>0.97562165571997761</v>
      </c>
      <c r="AO31">
        <v>0</v>
      </c>
      <c r="AP31">
        <v>0.55023719748372479</v>
      </c>
      <c r="AQ31">
        <v>0</v>
      </c>
      <c r="AR31">
        <v>16.2576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559.17652134944672</v>
      </c>
      <c r="DN31">
        <v>18.963367315886096</v>
      </c>
    </row>
    <row r="32" spans="1:118">
      <c r="A32" t="s">
        <v>74</v>
      </c>
      <c r="B32">
        <v>0</v>
      </c>
      <c r="C32">
        <v>0</v>
      </c>
      <c r="D32">
        <v>0.13274087701216494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5.1533170332490386</v>
      </c>
      <c r="L32">
        <v>213.95187639820196</v>
      </c>
      <c r="M32">
        <v>28.224337465984593</v>
      </c>
      <c r="N32">
        <v>36.243234793886188</v>
      </c>
      <c r="O32">
        <v>0</v>
      </c>
      <c r="P32">
        <v>42.740095010254599</v>
      </c>
      <c r="Q32">
        <v>3.5163679461770974</v>
      </c>
      <c r="R32">
        <v>7.4513353418050654</v>
      </c>
      <c r="S32">
        <v>4.2585446709001467</v>
      </c>
      <c r="T32">
        <v>0</v>
      </c>
      <c r="U32">
        <v>64.236886701001467</v>
      </c>
      <c r="V32">
        <v>3.7350353956834539</v>
      </c>
      <c r="W32">
        <v>9.0511460444099257</v>
      </c>
      <c r="X32">
        <v>29.980718033620391</v>
      </c>
      <c r="Y32">
        <v>0</v>
      </c>
      <c r="Z32">
        <v>4.0216500000000011</v>
      </c>
      <c r="AA32">
        <v>4.2894005485360642</v>
      </c>
      <c r="AB32">
        <v>12.122759863322539</v>
      </c>
      <c r="AC32">
        <v>5.9386398133406981</v>
      </c>
      <c r="AD32">
        <v>5.5931400993385445</v>
      </c>
      <c r="AE32">
        <v>15.166195283901365</v>
      </c>
      <c r="AF32">
        <v>0</v>
      </c>
      <c r="AG32">
        <v>10.953297714392491</v>
      </c>
      <c r="AH32">
        <v>29.416895782000001</v>
      </c>
      <c r="AI32">
        <v>1.093680011666704</v>
      </c>
      <c r="AJ32">
        <v>0</v>
      </c>
      <c r="AK32">
        <v>13.867157047120688</v>
      </c>
      <c r="AL32">
        <v>0</v>
      </c>
      <c r="AM32">
        <v>4.8491042282362633</v>
      </c>
      <c r="AN32">
        <v>0.97562165571997761</v>
      </c>
      <c r="AO32">
        <v>0</v>
      </c>
      <c r="AP32">
        <v>0.55023719748372479</v>
      </c>
      <c r="AQ32">
        <v>0</v>
      </c>
      <c r="AR32">
        <v>16.2576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564.53086913406071</v>
      </c>
      <c r="DN32">
        <v>19.144945881665528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5.1535116638246716</v>
      </c>
      <c r="L33">
        <v>213.95187639820196</v>
      </c>
      <c r="M33">
        <v>28.224337465984593</v>
      </c>
      <c r="N33">
        <v>36.243234793886188</v>
      </c>
      <c r="O33">
        <v>0</v>
      </c>
      <c r="P33">
        <v>42.740095010254599</v>
      </c>
      <c r="Q33">
        <v>3.5163679461770974</v>
      </c>
      <c r="R33">
        <v>7.2722139180000127</v>
      </c>
      <c r="S33">
        <v>4.2585446709001467</v>
      </c>
      <c r="T33">
        <v>0</v>
      </c>
      <c r="U33">
        <v>64.236886701001467</v>
      </c>
      <c r="V33">
        <v>3.7350353956834539</v>
      </c>
      <c r="W33">
        <v>9.0511460444099257</v>
      </c>
      <c r="X33">
        <v>29.980718033620391</v>
      </c>
      <c r="Y33">
        <v>0</v>
      </c>
      <c r="Z33">
        <v>4.0216500000000011</v>
      </c>
      <c r="AA33">
        <v>4.2894005485360642</v>
      </c>
      <c r="AB33">
        <v>12.122759863322539</v>
      </c>
      <c r="AC33">
        <v>5.9386398133406981</v>
      </c>
      <c r="AD33">
        <v>5.5931400993385445</v>
      </c>
      <c r="AE33">
        <v>15.166195283901365</v>
      </c>
      <c r="AF33">
        <v>0</v>
      </c>
      <c r="AG33">
        <v>10.953297714392491</v>
      </c>
      <c r="AH33">
        <v>29.416895782000001</v>
      </c>
      <c r="AI33">
        <v>1.093680011666704</v>
      </c>
      <c r="AJ33">
        <v>0</v>
      </c>
      <c r="AK33">
        <v>13.867157047120688</v>
      </c>
      <c r="AL33">
        <v>0</v>
      </c>
      <c r="AM33">
        <v>4.8491042282362633</v>
      </c>
      <c r="AN33">
        <v>0.97562165571997761</v>
      </c>
      <c r="AO33">
        <v>0</v>
      </c>
      <c r="AP33">
        <v>0.55023719748372479</v>
      </c>
      <c r="AQ33">
        <v>0</v>
      </c>
      <c r="AR33">
        <v>15.072150000000004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563.08285729893737</v>
      </c>
      <c r="DN33">
        <v>19.095840046547274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5.1533170332490386</v>
      </c>
      <c r="L34">
        <v>213.95187639820196</v>
      </c>
      <c r="M34">
        <v>28.224337465984593</v>
      </c>
      <c r="N34">
        <v>36.243234793886188</v>
      </c>
      <c r="O34">
        <v>0</v>
      </c>
      <c r="P34">
        <v>42.740095010254599</v>
      </c>
      <c r="Q34">
        <v>3.5163679461770974</v>
      </c>
      <c r="R34">
        <v>7.2722139180000127</v>
      </c>
      <c r="S34">
        <v>4.2585446709001467</v>
      </c>
      <c r="T34">
        <v>0</v>
      </c>
      <c r="U34">
        <v>64.236886701001467</v>
      </c>
      <c r="V34">
        <v>3.7350353956834539</v>
      </c>
      <c r="W34">
        <v>9.0511460444099257</v>
      </c>
      <c r="X34">
        <v>29.980718033620391</v>
      </c>
      <c r="Y34">
        <v>0</v>
      </c>
      <c r="Z34">
        <v>2.0108250000000001</v>
      </c>
      <c r="AA34">
        <v>4.2894005485360642</v>
      </c>
      <c r="AB34">
        <v>12.122759863322539</v>
      </c>
      <c r="AC34">
        <v>5.9386398133406981</v>
      </c>
      <c r="AD34">
        <v>5.5931400993385445</v>
      </c>
      <c r="AE34">
        <v>15.166195283901365</v>
      </c>
      <c r="AF34">
        <v>0</v>
      </c>
      <c r="AG34">
        <v>10.953297714392491</v>
      </c>
      <c r="AH34">
        <v>29.416895782000001</v>
      </c>
      <c r="AI34">
        <v>1.093680011666704</v>
      </c>
      <c r="AJ34">
        <v>0</v>
      </c>
      <c r="AK34">
        <v>13.867157047120688</v>
      </c>
      <c r="AL34">
        <v>0</v>
      </c>
      <c r="AM34">
        <v>4.8491042282362633</v>
      </c>
      <c r="AN34">
        <v>0.97562165571997761</v>
      </c>
      <c r="AO34">
        <v>0</v>
      </c>
      <c r="AP34">
        <v>0.55023719748372479</v>
      </c>
      <c r="AQ34">
        <v>0</v>
      </c>
      <c r="AR34">
        <v>15.072150000000004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561.13779891624188</v>
      </c>
      <c r="DN34">
        <v>19.02987879866712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5.1535116638246716</v>
      </c>
      <c r="L35">
        <v>213.95187639820196</v>
      </c>
      <c r="M35">
        <v>28.224337465984593</v>
      </c>
      <c r="N35">
        <v>36.243234793886188</v>
      </c>
      <c r="O35">
        <v>0</v>
      </c>
      <c r="P35">
        <v>42.740095010254599</v>
      </c>
      <c r="Q35">
        <v>3.5163679461770974</v>
      </c>
      <c r="R35">
        <v>7.2722139180000127</v>
      </c>
      <c r="S35">
        <v>4.2585446709001467</v>
      </c>
      <c r="T35">
        <v>0</v>
      </c>
      <c r="U35">
        <v>64.236886701001467</v>
      </c>
      <c r="V35">
        <v>3.7350353956834539</v>
      </c>
      <c r="W35">
        <v>9.0511460444099257</v>
      </c>
      <c r="X35">
        <v>29.980718033620391</v>
      </c>
      <c r="Y35">
        <v>0</v>
      </c>
      <c r="Z35">
        <v>0</v>
      </c>
      <c r="AA35">
        <v>4.2894005485360642</v>
      </c>
      <c r="AB35">
        <v>12.122759863322539</v>
      </c>
      <c r="AC35">
        <v>5.9386398133406981</v>
      </c>
      <c r="AD35">
        <v>5.5931400993385445</v>
      </c>
      <c r="AE35">
        <v>15.166195283901365</v>
      </c>
      <c r="AF35">
        <v>0</v>
      </c>
      <c r="AG35">
        <v>10.953297714392491</v>
      </c>
      <c r="AH35">
        <v>29.416895782000001</v>
      </c>
      <c r="AI35">
        <v>1.093680011666704</v>
      </c>
      <c r="AJ35">
        <v>0</v>
      </c>
      <c r="AK35">
        <v>13.867157047120688</v>
      </c>
      <c r="AL35">
        <v>0</v>
      </c>
      <c r="AM35">
        <v>4.8491042282362633</v>
      </c>
      <c r="AN35">
        <v>0.97562165571997761</v>
      </c>
      <c r="AO35">
        <v>0</v>
      </c>
      <c r="AP35">
        <v>2.9083966152711169</v>
      </c>
      <c r="AQ35">
        <v>0</v>
      </c>
      <c r="AR35">
        <v>15.072150000000004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561.4737910447102</v>
      </c>
      <c r="DN35">
        <v>19.0414157185619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5.1533170332490386</v>
      </c>
      <c r="L36">
        <v>213.95187639820196</v>
      </c>
      <c r="M36">
        <v>28.224337465984593</v>
      </c>
      <c r="N36">
        <v>36.243234793886188</v>
      </c>
      <c r="O36">
        <v>0</v>
      </c>
      <c r="P36">
        <v>42.740095010254599</v>
      </c>
      <c r="Q36">
        <v>3.5163679461770974</v>
      </c>
      <c r="R36">
        <v>7.2722139180000127</v>
      </c>
      <c r="S36">
        <v>4.2585446709001467</v>
      </c>
      <c r="T36">
        <v>0</v>
      </c>
      <c r="U36">
        <v>64.236886701001467</v>
      </c>
      <c r="V36">
        <v>3.7350353956834539</v>
      </c>
      <c r="W36">
        <v>9.0511460444099257</v>
      </c>
      <c r="X36">
        <v>29.980718033620391</v>
      </c>
      <c r="Y36">
        <v>0</v>
      </c>
      <c r="Z36">
        <v>0</v>
      </c>
      <c r="AA36">
        <v>4.2894005485360642</v>
      </c>
      <c r="AB36">
        <v>12.122759863322539</v>
      </c>
      <c r="AC36">
        <v>5.9386398133406981</v>
      </c>
      <c r="AD36">
        <v>2.7965699035831788</v>
      </c>
      <c r="AE36">
        <v>15.166195283901365</v>
      </c>
      <c r="AF36">
        <v>0</v>
      </c>
      <c r="AG36">
        <v>10.953297714392491</v>
      </c>
      <c r="AH36">
        <v>29.416895782000001</v>
      </c>
      <c r="AI36">
        <v>1.093680011666704</v>
      </c>
      <c r="AJ36">
        <v>0</v>
      </c>
      <c r="AK36">
        <v>13.867157047120688</v>
      </c>
      <c r="AL36">
        <v>0</v>
      </c>
      <c r="AM36">
        <v>4.8491042282362633</v>
      </c>
      <c r="AN36">
        <v>0.97562165571997761</v>
      </c>
      <c r="AO36">
        <v>0</v>
      </c>
      <c r="AP36">
        <v>2.9083966152711169</v>
      </c>
      <c r="AQ36">
        <v>0</v>
      </c>
      <c r="AR36">
        <v>15.072150000000004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558.76876006039981</v>
      </c>
      <c r="DN36">
        <v>18.949681876541241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5.1535116638246716</v>
      </c>
      <c r="L37">
        <v>213.95187639820196</v>
      </c>
      <c r="M37">
        <v>28.224337465984593</v>
      </c>
      <c r="N37">
        <v>36.243234793886188</v>
      </c>
      <c r="O37">
        <v>0</v>
      </c>
      <c r="P37">
        <v>42.740095010254599</v>
      </c>
      <c r="Q37">
        <v>3.5163679461770974</v>
      </c>
      <c r="R37">
        <v>7.2722139180000127</v>
      </c>
      <c r="S37">
        <v>4.2585446709001467</v>
      </c>
      <c r="T37">
        <v>0</v>
      </c>
      <c r="U37">
        <v>64.236886701001467</v>
      </c>
      <c r="V37">
        <v>3.7350353956834539</v>
      </c>
      <c r="W37">
        <v>9.0511460444099257</v>
      </c>
      <c r="X37">
        <v>29.980718033620391</v>
      </c>
      <c r="Y37">
        <v>0</v>
      </c>
      <c r="Z37">
        <v>0</v>
      </c>
      <c r="AA37">
        <v>0</v>
      </c>
      <c r="AB37">
        <v>12.122759863322539</v>
      </c>
      <c r="AC37">
        <v>5.9386398133406981</v>
      </c>
      <c r="AD37">
        <v>2.7965699035831788</v>
      </c>
      <c r="AE37">
        <v>15.166195283901365</v>
      </c>
      <c r="AF37">
        <v>0</v>
      </c>
      <c r="AG37">
        <v>10.953297714392491</v>
      </c>
      <c r="AH37">
        <v>18.489769507499997</v>
      </c>
      <c r="AI37">
        <v>1.093680011666704</v>
      </c>
      <c r="AJ37">
        <v>0</v>
      </c>
      <c r="AK37">
        <v>13.867157047120688</v>
      </c>
      <c r="AL37">
        <v>0</v>
      </c>
      <c r="AM37">
        <v>4.8491042282362633</v>
      </c>
      <c r="AN37">
        <v>0.97562165571997761</v>
      </c>
      <c r="AO37">
        <v>0</v>
      </c>
      <c r="AP37">
        <v>2.9083966152711169</v>
      </c>
      <c r="AQ37">
        <v>0</v>
      </c>
      <c r="AR37">
        <v>15.072150000000004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544.05162090553131</v>
      </c>
      <c r="DN37">
        <v>18.45048883894939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5.1532586454434259</v>
      </c>
      <c r="L38">
        <v>213.95187639820196</v>
      </c>
      <c r="M38">
        <v>28.224337465984593</v>
      </c>
      <c r="N38">
        <v>36.243234793886188</v>
      </c>
      <c r="O38">
        <v>0</v>
      </c>
      <c r="P38">
        <v>42.740095010254599</v>
      </c>
      <c r="Q38">
        <v>3.5163679461770974</v>
      </c>
      <c r="R38">
        <v>7.2722139180000127</v>
      </c>
      <c r="S38">
        <v>4.2585446709001467</v>
      </c>
      <c r="T38">
        <v>0</v>
      </c>
      <c r="U38">
        <v>64.236886701001467</v>
      </c>
      <c r="V38">
        <v>3.7350353956834539</v>
      </c>
      <c r="W38">
        <v>9.0511460444099257</v>
      </c>
      <c r="X38">
        <v>29.980718033620391</v>
      </c>
      <c r="Y38">
        <v>0</v>
      </c>
      <c r="Z38">
        <v>0</v>
      </c>
      <c r="AA38">
        <v>0</v>
      </c>
      <c r="AB38">
        <v>12.122759863322539</v>
      </c>
      <c r="AC38">
        <v>5.9386398133406981</v>
      </c>
      <c r="AD38">
        <v>2.7965699035831788</v>
      </c>
      <c r="AE38">
        <v>15.166195283901365</v>
      </c>
      <c r="AF38">
        <v>0</v>
      </c>
      <c r="AG38">
        <v>10.953297714392491</v>
      </c>
      <c r="AH38">
        <v>14.708447891</v>
      </c>
      <c r="AI38">
        <v>1.093680011666704</v>
      </c>
      <c r="AJ38">
        <v>0</v>
      </c>
      <c r="AK38">
        <v>13.867157047120688</v>
      </c>
      <c r="AL38">
        <v>0</v>
      </c>
      <c r="AM38">
        <v>4.8491042282362633</v>
      </c>
      <c r="AN38">
        <v>0.97562165571997761</v>
      </c>
      <c r="AO38">
        <v>0</v>
      </c>
      <c r="AP38">
        <v>2.9083966152711169</v>
      </c>
      <c r="AQ38">
        <v>0</v>
      </c>
      <c r="AR38">
        <v>15.072150000000004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540.39408173679988</v>
      </c>
      <c r="DN38">
        <v>18.326453372799541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5.1536741817907519</v>
      </c>
      <c r="L39">
        <v>213.95187639820196</v>
      </c>
      <c r="M39">
        <v>28.224337465984593</v>
      </c>
      <c r="N39">
        <v>36.243234793886188</v>
      </c>
      <c r="O39">
        <v>0</v>
      </c>
      <c r="P39">
        <v>42.740095010254599</v>
      </c>
      <c r="Q39">
        <v>3.5057081556171275</v>
      </c>
      <c r="R39">
        <v>7.2722139180000127</v>
      </c>
      <c r="S39">
        <v>4.2381017731627599</v>
      </c>
      <c r="T39">
        <v>0</v>
      </c>
      <c r="U39">
        <v>64.236886701001467</v>
      </c>
      <c r="V39">
        <v>3.7350353956834539</v>
      </c>
      <c r="W39">
        <v>9.0511460444099257</v>
      </c>
      <c r="X39">
        <v>29.980718033620391</v>
      </c>
      <c r="Y39">
        <v>0</v>
      </c>
      <c r="Z39">
        <v>0</v>
      </c>
      <c r="AA39">
        <v>0</v>
      </c>
      <c r="AB39">
        <v>12.122759863322539</v>
      </c>
      <c r="AC39">
        <v>5.9386398133406981</v>
      </c>
      <c r="AD39">
        <v>2.7965699035831788</v>
      </c>
      <c r="AE39">
        <v>15.166195283901365</v>
      </c>
      <c r="AF39">
        <v>0</v>
      </c>
      <c r="AG39">
        <v>10.953297714392491</v>
      </c>
      <c r="AH39">
        <v>14.708447891</v>
      </c>
      <c r="AI39">
        <v>1.093680011666704</v>
      </c>
      <c r="AJ39">
        <v>0</v>
      </c>
      <c r="AK39">
        <v>13.867157047120688</v>
      </c>
      <c r="AL39">
        <v>0</v>
      </c>
      <c r="AM39">
        <v>4.8491042282362633</v>
      </c>
      <c r="AN39">
        <v>0.97562165571997761</v>
      </c>
      <c r="AO39">
        <v>0</v>
      </c>
      <c r="AP39">
        <v>0.35372391266810876</v>
      </c>
      <c r="AQ39">
        <v>0</v>
      </c>
      <c r="AR39">
        <v>15.072150000000004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537.89366689849498</v>
      </c>
      <c r="DN39">
        <v>18.241508356551364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5.1535237624451264</v>
      </c>
      <c r="L40">
        <v>213.95187639820196</v>
      </c>
      <c r="M40">
        <v>28.224337465984593</v>
      </c>
      <c r="N40">
        <v>36.243234793886188</v>
      </c>
      <c r="O40">
        <v>0</v>
      </c>
      <c r="P40">
        <v>42.740095010254599</v>
      </c>
      <c r="Q40">
        <v>3.5057081556171275</v>
      </c>
      <c r="R40">
        <v>3.9473080240281639</v>
      </c>
      <c r="S40">
        <v>4.2381017731627599</v>
      </c>
      <c r="T40">
        <v>0</v>
      </c>
      <c r="U40">
        <v>64.236886701001467</v>
      </c>
      <c r="V40">
        <v>2.6408634532374098</v>
      </c>
      <c r="W40">
        <v>6.4729045551358553</v>
      </c>
      <c r="X40">
        <v>29.980718033620391</v>
      </c>
      <c r="Y40">
        <v>0</v>
      </c>
      <c r="Z40">
        <v>0</v>
      </c>
      <c r="AA40">
        <v>0</v>
      </c>
      <c r="AB40">
        <v>12.122759863322539</v>
      </c>
      <c r="AC40">
        <v>5.9386398133406981</v>
      </c>
      <c r="AD40">
        <v>2.7965699035831788</v>
      </c>
      <c r="AE40">
        <v>15.166195283901365</v>
      </c>
      <c r="AF40">
        <v>0</v>
      </c>
      <c r="AG40">
        <v>10.953297714392491</v>
      </c>
      <c r="AH40">
        <v>7.3542239455000002</v>
      </c>
      <c r="AI40">
        <v>1.093680011666704</v>
      </c>
      <c r="AJ40">
        <v>0</v>
      </c>
      <c r="AK40">
        <v>13.867157047120688</v>
      </c>
      <c r="AL40">
        <v>0</v>
      </c>
      <c r="AM40">
        <v>4.8491042282362633</v>
      </c>
      <c r="AN40">
        <v>0.97562165571997761</v>
      </c>
      <c r="AO40">
        <v>0</v>
      </c>
      <c r="AP40">
        <v>0.35372391266810876</v>
      </c>
      <c r="AQ40">
        <v>0</v>
      </c>
      <c r="AR40">
        <v>11.515800000000004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520.57297730199184</v>
      </c>
      <c r="DN40">
        <v>17.654154262517125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5.1536311325751409</v>
      </c>
      <c r="L41">
        <v>213.95187639820196</v>
      </c>
      <c r="M41">
        <v>28.224337465984593</v>
      </c>
      <c r="N41">
        <v>36.243234793886188</v>
      </c>
      <c r="O41">
        <v>0</v>
      </c>
      <c r="P41">
        <v>40.957799939802669</v>
      </c>
      <c r="Q41">
        <v>3.632321961924474</v>
      </c>
      <c r="R41">
        <v>7.2238766979199172</v>
      </c>
      <c r="S41">
        <v>4.2381017731627599</v>
      </c>
      <c r="T41">
        <v>0</v>
      </c>
      <c r="U41">
        <v>64.236886701001467</v>
      </c>
      <c r="V41">
        <v>3.7350353956834539</v>
      </c>
      <c r="W41">
        <v>9.0511460444099257</v>
      </c>
      <c r="X41">
        <v>29.980718033620391</v>
      </c>
      <c r="Y41">
        <v>0</v>
      </c>
      <c r="Z41">
        <v>0</v>
      </c>
      <c r="AA41">
        <v>0</v>
      </c>
      <c r="AB41">
        <v>8.0572998378403042</v>
      </c>
      <c r="AC41">
        <v>5.9386398133406981</v>
      </c>
      <c r="AD41">
        <v>2.7965699035831788</v>
      </c>
      <c r="AE41">
        <v>15.166195283901365</v>
      </c>
      <c r="AF41">
        <v>0</v>
      </c>
      <c r="AG41">
        <v>10.953297714392491</v>
      </c>
      <c r="AH41">
        <v>7.3542239455000002</v>
      </c>
      <c r="AI41">
        <v>1.093680011666704</v>
      </c>
      <c r="AJ41">
        <v>0</v>
      </c>
      <c r="AK41">
        <v>13.867157047120688</v>
      </c>
      <c r="AL41">
        <v>0</v>
      </c>
      <c r="AM41">
        <v>4.8491042282362633</v>
      </c>
      <c r="AN41">
        <v>0.97562165571997761</v>
      </c>
      <c r="AO41">
        <v>0</v>
      </c>
      <c r="AP41">
        <v>0.35372391266810876</v>
      </c>
      <c r="AQ41">
        <v>0</v>
      </c>
      <c r="AR41">
        <v>11.515800000000004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521.76067852328833</v>
      </c>
      <c r="DN41">
        <v>17.694401227335483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5.1536216450693821</v>
      </c>
      <c r="L42">
        <v>213.95187639820196</v>
      </c>
      <c r="M42">
        <v>28.224337465984593</v>
      </c>
      <c r="N42">
        <v>36.243234793886188</v>
      </c>
      <c r="O42">
        <v>0</v>
      </c>
      <c r="P42">
        <v>40.957799939802669</v>
      </c>
      <c r="Q42">
        <v>3.632321961924474</v>
      </c>
      <c r="R42">
        <v>7.2238766979199172</v>
      </c>
      <c r="S42">
        <v>4.2381017731627599</v>
      </c>
      <c r="T42">
        <v>0</v>
      </c>
      <c r="U42">
        <v>64.236886701001467</v>
      </c>
      <c r="V42">
        <v>3.7350353956834539</v>
      </c>
      <c r="W42">
        <v>9.0511460444099257</v>
      </c>
      <c r="X42">
        <v>29.980718033620391</v>
      </c>
      <c r="Y42">
        <v>0</v>
      </c>
      <c r="Z42">
        <v>0</v>
      </c>
      <c r="AA42">
        <v>0</v>
      </c>
      <c r="AB42">
        <v>8.0572998378403042</v>
      </c>
      <c r="AC42">
        <v>5.9386398133406981</v>
      </c>
      <c r="AD42">
        <v>2.7965699035831788</v>
      </c>
      <c r="AE42">
        <v>15.166195283901365</v>
      </c>
      <c r="AF42">
        <v>0</v>
      </c>
      <c r="AG42">
        <v>10.953297714392491</v>
      </c>
      <c r="AH42">
        <v>7.3542239455000002</v>
      </c>
      <c r="AI42">
        <v>1.093680011666704</v>
      </c>
      <c r="AJ42">
        <v>0</v>
      </c>
      <c r="AK42">
        <v>13.867157047120688</v>
      </c>
      <c r="AL42">
        <v>0</v>
      </c>
      <c r="AM42">
        <v>4.8491042282362633</v>
      </c>
      <c r="AN42">
        <v>0.97562165571997761</v>
      </c>
      <c r="AO42">
        <v>0</v>
      </c>
      <c r="AP42">
        <v>0.35372391266810876</v>
      </c>
      <c r="AQ42">
        <v>0</v>
      </c>
      <c r="AR42">
        <v>11.515800000000004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521.76066933653919</v>
      </c>
      <c r="DN42">
        <v>17.694400926578815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5.1533376487514655</v>
      </c>
      <c r="L43">
        <v>213.95187639820196</v>
      </c>
      <c r="M43">
        <v>28.224337465984593</v>
      </c>
      <c r="N43">
        <v>36.243234793886188</v>
      </c>
      <c r="O43">
        <v>0</v>
      </c>
      <c r="P43">
        <v>40.957799939802669</v>
      </c>
      <c r="Q43">
        <v>2.3095199919240677</v>
      </c>
      <c r="R43">
        <v>3.9473080240281639</v>
      </c>
      <c r="S43">
        <v>4.2381017731627599</v>
      </c>
      <c r="T43">
        <v>0</v>
      </c>
      <c r="U43">
        <v>64.236886701001467</v>
      </c>
      <c r="V43">
        <v>3.7350353956834539</v>
      </c>
      <c r="W43">
        <v>9.0511460444099257</v>
      </c>
      <c r="X43">
        <v>29.980718033620391</v>
      </c>
      <c r="Y43">
        <v>0</v>
      </c>
      <c r="Z43">
        <v>0</v>
      </c>
      <c r="AA43">
        <v>0</v>
      </c>
      <c r="AB43">
        <v>8.0572998378403042</v>
      </c>
      <c r="AC43">
        <v>5.9386398133406981</v>
      </c>
      <c r="AD43">
        <v>0</v>
      </c>
      <c r="AE43">
        <v>15.166195283901365</v>
      </c>
      <c r="AF43">
        <v>0</v>
      </c>
      <c r="AG43">
        <v>10.953297714392491</v>
      </c>
      <c r="AH43">
        <v>0.80390330949999989</v>
      </c>
      <c r="AI43">
        <v>0</v>
      </c>
      <c r="AJ43">
        <v>0</v>
      </c>
      <c r="AK43">
        <v>13.867157047120688</v>
      </c>
      <c r="AL43">
        <v>0</v>
      </c>
      <c r="AM43">
        <v>4.8491042282362633</v>
      </c>
      <c r="AN43">
        <v>0.97562165571997761</v>
      </c>
      <c r="AO43">
        <v>0</v>
      </c>
      <c r="AP43">
        <v>0.35372391266810876</v>
      </c>
      <c r="AQ43">
        <v>0</v>
      </c>
      <c r="AR43">
        <v>11.515800000000004</v>
      </c>
      <c r="AS43">
        <v>10.069880269013145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507.37342913804923</v>
      </c>
      <c r="DN43">
        <v>17.206496144140971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4.9575177035400131</v>
      </c>
      <c r="L44">
        <v>213.95187639820196</v>
      </c>
      <c r="M44">
        <v>28.224337465984593</v>
      </c>
      <c r="N44">
        <v>36.243234793886188</v>
      </c>
      <c r="O44">
        <v>0</v>
      </c>
      <c r="P44">
        <v>40.957799939802669</v>
      </c>
      <c r="Q44">
        <v>2.3095199919240677</v>
      </c>
      <c r="R44">
        <v>6.505849951702027</v>
      </c>
      <c r="S44">
        <v>3.1006849144089927</v>
      </c>
      <c r="T44">
        <v>0</v>
      </c>
      <c r="U44">
        <v>64.236886701001467</v>
      </c>
      <c r="V44">
        <v>3.7350353956834539</v>
      </c>
      <c r="W44">
        <v>9.0511460444099257</v>
      </c>
      <c r="X44">
        <v>29.980718033620391</v>
      </c>
      <c r="Y44">
        <v>0</v>
      </c>
      <c r="Z44">
        <v>0</v>
      </c>
      <c r="AA44">
        <v>0</v>
      </c>
      <c r="AB44">
        <v>8.0572998378403042</v>
      </c>
      <c r="AC44">
        <v>5.9386398133406981</v>
      </c>
      <c r="AD44">
        <v>0</v>
      </c>
      <c r="AE44">
        <v>15.166195283901365</v>
      </c>
      <c r="AF44">
        <v>0</v>
      </c>
      <c r="AG44">
        <v>10.953297714392491</v>
      </c>
      <c r="AH44">
        <v>0</v>
      </c>
      <c r="AI44">
        <v>0</v>
      </c>
      <c r="AJ44">
        <v>0</v>
      </c>
      <c r="AK44">
        <v>13.867157047120688</v>
      </c>
      <c r="AL44">
        <v>0</v>
      </c>
      <c r="AM44">
        <v>4.8491042282362633</v>
      </c>
      <c r="AN44">
        <v>0.97562165571997761</v>
      </c>
      <c r="AO44">
        <v>0</v>
      </c>
      <c r="AP44">
        <v>0.35372391266810876</v>
      </c>
      <c r="AQ44">
        <v>0</v>
      </c>
      <c r="AR44">
        <v>11.515800000000004</v>
      </c>
      <c r="AS44">
        <v>10.069880269013145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507.78076589114664</v>
      </c>
      <c r="DN44">
        <v>17.220561205252125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4.9579586811671907</v>
      </c>
      <c r="L45">
        <v>213.95187639820196</v>
      </c>
      <c r="M45">
        <v>28.224337465984593</v>
      </c>
      <c r="N45">
        <v>36.243234793886188</v>
      </c>
      <c r="O45">
        <v>0</v>
      </c>
      <c r="P45">
        <v>40.957799939802669</v>
      </c>
      <c r="Q45">
        <v>2.3095199919240677</v>
      </c>
      <c r="R45">
        <v>7.2722139180000127</v>
      </c>
      <c r="S45">
        <v>3.1006849144089927</v>
      </c>
      <c r="T45">
        <v>0</v>
      </c>
      <c r="U45">
        <v>64.236886701001467</v>
      </c>
      <c r="V45">
        <v>3.7350353956834539</v>
      </c>
      <c r="W45">
        <v>9.0511460444099257</v>
      </c>
      <c r="X45">
        <v>29.980718033620391</v>
      </c>
      <c r="Y45">
        <v>0</v>
      </c>
      <c r="Z45">
        <v>2.0250000000000004</v>
      </c>
      <c r="AA45">
        <v>0</v>
      </c>
      <c r="AB45">
        <v>8.0572998378403042</v>
      </c>
      <c r="AC45">
        <v>5.9386398133406981</v>
      </c>
      <c r="AD45">
        <v>0</v>
      </c>
      <c r="AE45">
        <v>15.166195283901365</v>
      </c>
      <c r="AF45">
        <v>0</v>
      </c>
      <c r="AG45">
        <v>10.953297714392491</v>
      </c>
      <c r="AH45">
        <v>0</v>
      </c>
      <c r="AI45">
        <v>0</v>
      </c>
      <c r="AJ45">
        <v>0</v>
      </c>
      <c r="AK45">
        <v>13.867157047120688</v>
      </c>
      <c r="AL45">
        <v>0</v>
      </c>
      <c r="AM45">
        <v>4.8491042282362633</v>
      </c>
      <c r="AN45">
        <v>0.97562165571997761</v>
      </c>
      <c r="AO45">
        <v>0</v>
      </c>
      <c r="AP45">
        <v>0.35372391266810876</v>
      </c>
      <c r="AQ45">
        <v>0</v>
      </c>
      <c r="AR45">
        <v>11.515800000000004</v>
      </c>
      <c r="AS45">
        <v>10.069880269013145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510.48099980853817</v>
      </c>
      <c r="DN45">
        <v>17.312132231785789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4.9575177035400131</v>
      </c>
      <c r="L46">
        <v>213.95187639820196</v>
      </c>
      <c r="M46">
        <v>28.224337465984593</v>
      </c>
      <c r="N46">
        <v>36.243234793886188</v>
      </c>
      <c r="O46">
        <v>0</v>
      </c>
      <c r="P46">
        <v>40.957799939802669</v>
      </c>
      <c r="Q46">
        <v>2.3095199919240677</v>
      </c>
      <c r="R46">
        <v>7.2722139180000127</v>
      </c>
      <c r="S46">
        <v>3.1006849144089927</v>
      </c>
      <c r="T46">
        <v>0</v>
      </c>
      <c r="U46">
        <v>64.236886701001467</v>
      </c>
      <c r="V46">
        <v>3.7350353956834539</v>
      </c>
      <c r="W46">
        <v>9.0511460444099257</v>
      </c>
      <c r="X46">
        <v>29.980718033620391</v>
      </c>
      <c r="Y46">
        <v>0</v>
      </c>
      <c r="Z46">
        <v>2.0250000000000004</v>
      </c>
      <c r="AA46">
        <v>0</v>
      </c>
      <c r="AB46">
        <v>8.0572998378403042</v>
      </c>
      <c r="AC46">
        <v>5.9386398133406981</v>
      </c>
      <c r="AD46">
        <v>0</v>
      </c>
      <c r="AE46">
        <v>15.166195283901365</v>
      </c>
      <c r="AF46">
        <v>0</v>
      </c>
      <c r="AG46">
        <v>10.953297714392491</v>
      </c>
      <c r="AH46">
        <v>0</v>
      </c>
      <c r="AI46">
        <v>0</v>
      </c>
      <c r="AJ46">
        <v>0</v>
      </c>
      <c r="AK46">
        <v>13.867157047120688</v>
      </c>
      <c r="AL46">
        <v>0</v>
      </c>
      <c r="AM46">
        <v>4.8491042282362633</v>
      </c>
      <c r="AN46">
        <v>0.97562165571997761</v>
      </c>
      <c r="AO46">
        <v>0</v>
      </c>
      <c r="AP46">
        <v>0.35372391266810876</v>
      </c>
      <c r="AQ46">
        <v>0</v>
      </c>
      <c r="AR46">
        <v>11.515800000000004</v>
      </c>
      <c r="AS46">
        <v>10.069880269013145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510.48057329457242</v>
      </c>
      <c r="DN46">
        <v>17.312117768124274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4.9455206568126897</v>
      </c>
      <c r="L47">
        <v>213.95187639820196</v>
      </c>
      <c r="M47">
        <v>28.224337465984593</v>
      </c>
      <c r="N47">
        <v>36.243234793886188</v>
      </c>
      <c r="O47">
        <v>0</v>
      </c>
      <c r="P47">
        <v>40.267499849506713</v>
      </c>
      <c r="Q47">
        <v>2.3095199919240677</v>
      </c>
      <c r="R47">
        <v>7.2722139180000127</v>
      </c>
      <c r="S47">
        <v>3.1006849144089927</v>
      </c>
      <c r="T47">
        <v>0</v>
      </c>
      <c r="U47">
        <v>64.236886701001467</v>
      </c>
      <c r="V47">
        <v>4.0418699280575536</v>
      </c>
      <c r="W47">
        <v>9.5156282886762948</v>
      </c>
      <c r="X47">
        <v>29.980718033620391</v>
      </c>
      <c r="Y47">
        <v>0</v>
      </c>
      <c r="Z47">
        <v>2.0250000000000004</v>
      </c>
      <c r="AA47">
        <v>0</v>
      </c>
      <c r="AB47">
        <v>8.0572998378403042</v>
      </c>
      <c r="AC47">
        <v>5.9386398133406981</v>
      </c>
      <c r="AD47">
        <v>0</v>
      </c>
      <c r="AE47">
        <v>15.166195283901365</v>
      </c>
      <c r="AF47">
        <v>0</v>
      </c>
      <c r="AG47">
        <v>10.953297714392491</v>
      </c>
      <c r="AH47">
        <v>0</v>
      </c>
      <c r="AI47">
        <v>0</v>
      </c>
      <c r="AJ47">
        <v>0</v>
      </c>
      <c r="AK47">
        <v>13.867157047120688</v>
      </c>
      <c r="AL47">
        <v>0</v>
      </c>
      <c r="AM47">
        <v>4.8491042282362633</v>
      </c>
      <c r="AN47">
        <v>0.97562165571997761</v>
      </c>
      <c r="AO47">
        <v>0</v>
      </c>
      <c r="AP47">
        <v>0</v>
      </c>
      <c r="AQ47">
        <v>0</v>
      </c>
      <c r="AR47">
        <v>11.515800000000004</v>
      </c>
      <c r="AS47">
        <v>10.069880269013145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510.20523311495901</v>
      </c>
      <c r="DN47">
        <v>17.302753674686898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4.9450654889391457</v>
      </c>
      <c r="L48">
        <v>213.95187639820196</v>
      </c>
      <c r="M48">
        <v>28.214538188938967</v>
      </c>
      <c r="N48">
        <v>36.243234793886188</v>
      </c>
      <c r="O48">
        <v>0</v>
      </c>
      <c r="P48">
        <v>40.267499849506713</v>
      </c>
      <c r="Q48">
        <v>2.3095199919240677</v>
      </c>
      <c r="R48">
        <v>7.2722139180000127</v>
      </c>
      <c r="S48">
        <v>3.1006849144089927</v>
      </c>
      <c r="T48">
        <v>0</v>
      </c>
      <c r="U48">
        <v>64.236886701001467</v>
      </c>
      <c r="V48">
        <v>4.0418699280575536</v>
      </c>
      <c r="W48">
        <v>9.5156282886762948</v>
      </c>
      <c r="X48">
        <v>29.980718033620391</v>
      </c>
      <c r="Y48">
        <v>0</v>
      </c>
      <c r="Z48">
        <v>2.0250000000000004</v>
      </c>
      <c r="AA48">
        <v>0</v>
      </c>
      <c r="AB48">
        <v>8.0572998378403042</v>
      </c>
      <c r="AC48">
        <v>5.9386398133406981</v>
      </c>
      <c r="AD48">
        <v>0</v>
      </c>
      <c r="AE48">
        <v>15.166195283901365</v>
      </c>
      <c r="AF48">
        <v>0</v>
      </c>
      <c r="AG48">
        <v>10.953297714392491</v>
      </c>
      <c r="AH48">
        <v>0</v>
      </c>
      <c r="AI48">
        <v>0</v>
      </c>
      <c r="AJ48">
        <v>0</v>
      </c>
      <c r="AK48">
        <v>13.867157047120688</v>
      </c>
      <c r="AL48">
        <v>0</v>
      </c>
      <c r="AM48">
        <v>4.8491042282362633</v>
      </c>
      <c r="AN48">
        <v>0.97562165571997761</v>
      </c>
      <c r="AO48">
        <v>0</v>
      </c>
      <c r="AP48">
        <v>0</v>
      </c>
      <c r="AQ48">
        <v>0</v>
      </c>
      <c r="AR48">
        <v>11.515800000000004</v>
      </c>
      <c r="AS48">
        <v>10.069880269013145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510.19531509947933</v>
      </c>
      <c r="DN48">
        <v>17.302417245247419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4.9455206568126897</v>
      </c>
      <c r="L49">
        <v>213.95187639820196</v>
      </c>
      <c r="M49">
        <v>28.214538188938967</v>
      </c>
      <c r="N49">
        <v>36.243234793886188</v>
      </c>
      <c r="O49">
        <v>0</v>
      </c>
      <c r="P49">
        <v>39.807300090295975</v>
      </c>
      <c r="Q49">
        <v>2.3095199919240677</v>
      </c>
      <c r="R49">
        <v>7.2722139180000127</v>
      </c>
      <c r="S49">
        <v>3.1006849144089927</v>
      </c>
      <c r="T49">
        <v>0</v>
      </c>
      <c r="U49">
        <v>64.236886701001467</v>
      </c>
      <c r="V49">
        <v>4.0418699280575536</v>
      </c>
      <c r="W49">
        <v>9.5156282886762948</v>
      </c>
      <c r="X49">
        <v>29.980718033620391</v>
      </c>
      <c r="Y49">
        <v>0</v>
      </c>
      <c r="Z49">
        <v>2.0250000000000004</v>
      </c>
      <c r="AA49">
        <v>0</v>
      </c>
      <c r="AB49">
        <v>8.0572998378403042</v>
      </c>
      <c r="AC49">
        <v>5.9386398133406981</v>
      </c>
      <c r="AD49">
        <v>0</v>
      </c>
      <c r="AE49">
        <v>15.166195283901365</v>
      </c>
      <c r="AF49">
        <v>0</v>
      </c>
      <c r="AG49">
        <v>10.953297714392491</v>
      </c>
      <c r="AH49">
        <v>0</v>
      </c>
      <c r="AI49">
        <v>0</v>
      </c>
      <c r="AJ49">
        <v>0</v>
      </c>
      <c r="AK49">
        <v>13.867157047120688</v>
      </c>
      <c r="AL49">
        <v>0</v>
      </c>
      <c r="AM49">
        <v>4.8491042282362633</v>
      </c>
      <c r="AN49">
        <v>0.97562165571997761</v>
      </c>
      <c r="AO49">
        <v>0</v>
      </c>
      <c r="AP49">
        <v>0</v>
      </c>
      <c r="AQ49">
        <v>0</v>
      </c>
      <c r="AR49">
        <v>11.515800000000004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509.59098432076939</v>
      </c>
      <c r="DN49">
        <v>17.281923222088061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4.9450654889391457</v>
      </c>
      <c r="L50">
        <v>213.95187639820196</v>
      </c>
      <c r="M50">
        <v>28.214538188938967</v>
      </c>
      <c r="N50">
        <v>36.243234793886188</v>
      </c>
      <c r="O50">
        <v>0</v>
      </c>
      <c r="P50">
        <v>39.807300090295975</v>
      </c>
      <c r="Q50">
        <v>2.3095199919240677</v>
      </c>
      <c r="R50">
        <v>7.2722139180000127</v>
      </c>
      <c r="S50">
        <v>3.1006849144089927</v>
      </c>
      <c r="T50">
        <v>0</v>
      </c>
      <c r="U50">
        <v>64.236886701001467</v>
      </c>
      <c r="V50">
        <v>4.0418699280575536</v>
      </c>
      <c r="W50">
        <v>9.5156282886762948</v>
      </c>
      <c r="X50">
        <v>29.980718033620391</v>
      </c>
      <c r="Y50">
        <v>0</v>
      </c>
      <c r="Z50">
        <v>2.0250000000000004</v>
      </c>
      <c r="AA50">
        <v>0</v>
      </c>
      <c r="AB50">
        <v>8.0572998378403042</v>
      </c>
      <c r="AC50">
        <v>5.9386398133406981</v>
      </c>
      <c r="AD50">
        <v>0</v>
      </c>
      <c r="AE50">
        <v>15.166195283901365</v>
      </c>
      <c r="AF50">
        <v>0</v>
      </c>
      <c r="AG50">
        <v>10.953297714392491</v>
      </c>
      <c r="AH50">
        <v>0</v>
      </c>
      <c r="AI50">
        <v>0</v>
      </c>
      <c r="AJ50">
        <v>0</v>
      </c>
      <c r="AK50">
        <v>13.867157047120688</v>
      </c>
      <c r="AL50">
        <v>0</v>
      </c>
      <c r="AM50">
        <v>4.8491042282362633</v>
      </c>
      <c r="AN50">
        <v>0.97562165571997761</v>
      </c>
      <c r="AO50">
        <v>0</v>
      </c>
      <c r="AP50">
        <v>0</v>
      </c>
      <c r="AQ50">
        <v>0</v>
      </c>
      <c r="AR50">
        <v>11.515800000000004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509.59054408136313</v>
      </c>
      <c r="DN50">
        <v>17.281908293620788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4.9452264894511364</v>
      </c>
      <c r="L51">
        <v>240.33137324179785</v>
      </c>
      <c r="M51">
        <v>28.214538188938967</v>
      </c>
      <c r="N51">
        <v>36.243234793886188</v>
      </c>
      <c r="O51">
        <v>0</v>
      </c>
      <c r="P51">
        <v>39.807300090295975</v>
      </c>
      <c r="Q51">
        <v>2.3095199919240677</v>
      </c>
      <c r="R51">
        <v>9.0146498588372168</v>
      </c>
      <c r="S51">
        <v>3.1006849144089927</v>
      </c>
      <c r="T51">
        <v>0</v>
      </c>
      <c r="U51">
        <v>64.236886701001467</v>
      </c>
      <c r="V51">
        <v>5.5659784172661873</v>
      </c>
      <c r="W51">
        <v>14.11689210058719</v>
      </c>
      <c r="X51">
        <v>42.906353684832688</v>
      </c>
      <c r="Y51">
        <v>0</v>
      </c>
      <c r="Z51">
        <v>2.0250000000000004</v>
      </c>
      <c r="AA51">
        <v>0</v>
      </c>
      <c r="AB51">
        <v>8.0572998378403042</v>
      </c>
      <c r="AC51">
        <v>5.9386398133406981</v>
      </c>
      <c r="AD51">
        <v>0</v>
      </c>
      <c r="AE51">
        <v>15.166195283901365</v>
      </c>
      <c r="AF51">
        <v>2.4805001116356387</v>
      </c>
      <c r="AG51">
        <v>10.953297714392491</v>
      </c>
      <c r="AH51">
        <v>0</v>
      </c>
      <c r="AI51">
        <v>0</v>
      </c>
      <c r="AJ51">
        <v>0</v>
      </c>
      <c r="AK51">
        <v>13.867157047120688</v>
      </c>
      <c r="AL51">
        <v>0</v>
      </c>
      <c r="AM51">
        <v>4.8491042282362633</v>
      </c>
      <c r="AN51">
        <v>0.97562165571997761</v>
      </c>
      <c r="AO51">
        <v>0</v>
      </c>
      <c r="AP51">
        <v>0</v>
      </c>
      <c r="AQ51">
        <v>0</v>
      </c>
      <c r="AR51">
        <v>11.515800000000004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557.61516305967689</v>
      </c>
      <c r="DN51">
        <v>18.910891164219571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4.9447711985407743</v>
      </c>
      <c r="L52">
        <v>240.33137324179785</v>
      </c>
      <c r="M52">
        <v>28.214538188938967</v>
      </c>
      <c r="N52">
        <v>36.243234793886188</v>
      </c>
      <c r="O52">
        <v>0</v>
      </c>
      <c r="P52">
        <v>39.807300090295975</v>
      </c>
      <c r="Q52">
        <v>2.3095199919240677</v>
      </c>
      <c r="R52">
        <v>9.0146498588372168</v>
      </c>
      <c r="S52">
        <v>3.1006849144089927</v>
      </c>
      <c r="T52">
        <v>0</v>
      </c>
      <c r="U52">
        <v>64.236886701001467</v>
      </c>
      <c r="V52">
        <v>5.5659784172661873</v>
      </c>
      <c r="W52">
        <v>14.11689210058719</v>
      </c>
      <c r="X52">
        <v>45.254524675077064</v>
      </c>
      <c r="Y52">
        <v>0</v>
      </c>
      <c r="Z52">
        <v>2.0250000000000004</v>
      </c>
      <c r="AA52">
        <v>0</v>
      </c>
      <c r="AB52">
        <v>8.0572998378403042</v>
      </c>
      <c r="AC52">
        <v>5.9386398133406981</v>
      </c>
      <c r="AD52">
        <v>0</v>
      </c>
      <c r="AE52">
        <v>15.166195283901365</v>
      </c>
      <c r="AF52">
        <v>2.4805001116356387</v>
      </c>
      <c r="AG52">
        <v>10.953297714392491</v>
      </c>
      <c r="AH52">
        <v>0</v>
      </c>
      <c r="AI52">
        <v>0</v>
      </c>
      <c r="AJ52">
        <v>0</v>
      </c>
      <c r="AK52">
        <v>13.867157047120688</v>
      </c>
      <c r="AL52">
        <v>0</v>
      </c>
      <c r="AM52">
        <v>4.8491042282362633</v>
      </c>
      <c r="AN52">
        <v>0.97562165571997761</v>
      </c>
      <c r="AO52">
        <v>0</v>
      </c>
      <c r="AP52">
        <v>0</v>
      </c>
      <c r="AQ52">
        <v>0</v>
      </c>
      <c r="AR52">
        <v>11.515800000000004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559.88580150238147</v>
      </c>
      <c r="DN52">
        <v>18.987968420848908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4.9452264894511364</v>
      </c>
      <c r="L53">
        <v>257.91770447086174</v>
      </c>
      <c r="M53">
        <v>28.214538188938967</v>
      </c>
      <c r="N53">
        <v>36.243234793886188</v>
      </c>
      <c r="O53">
        <v>0</v>
      </c>
      <c r="P53">
        <v>40.49178933359007</v>
      </c>
      <c r="Q53">
        <v>1.7017435759385757</v>
      </c>
      <c r="R53">
        <v>9.0146498588372168</v>
      </c>
      <c r="S53">
        <v>2.7196016446668576</v>
      </c>
      <c r="T53">
        <v>0</v>
      </c>
      <c r="U53">
        <v>64.236886701001467</v>
      </c>
      <c r="V53">
        <v>4.0418699280575536</v>
      </c>
      <c r="W53">
        <v>9.5156282886762948</v>
      </c>
      <c r="X53">
        <v>29.980718033620391</v>
      </c>
      <c r="Y53">
        <v>0</v>
      </c>
      <c r="Z53">
        <v>2.0250000000000004</v>
      </c>
      <c r="AA53">
        <v>0</v>
      </c>
      <c r="AB53">
        <v>8.0572998378403042</v>
      </c>
      <c r="AC53">
        <v>5.9386398133406981</v>
      </c>
      <c r="AD53">
        <v>0</v>
      </c>
      <c r="AE53">
        <v>15.166195283901365</v>
      </c>
      <c r="AF53">
        <v>2.4805001116356387</v>
      </c>
      <c r="AG53">
        <v>10.953297714392491</v>
      </c>
      <c r="AH53">
        <v>0</v>
      </c>
      <c r="AI53">
        <v>0</v>
      </c>
      <c r="AJ53">
        <v>0</v>
      </c>
      <c r="AK53">
        <v>13.867157047120688</v>
      </c>
      <c r="AL53">
        <v>0</v>
      </c>
      <c r="AM53">
        <v>4.8491042282362633</v>
      </c>
      <c r="AN53">
        <v>0.97562165571997761</v>
      </c>
      <c r="AO53">
        <v>0</v>
      </c>
      <c r="AP53">
        <v>0</v>
      </c>
      <c r="AQ53">
        <v>0</v>
      </c>
      <c r="AR53">
        <v>11.515800000000004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555.90440366006055</v>
      </c>
      <c r="DN53">
        <v>18.852603398134427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4.9447711985407743</v>
      </c>
      <c r="L54">
        <v>240.33137324179785</v>
      </c>
      <c r="M54">
        <v>28.214538188938967</v>
      </c>
      <c r="N54">
        <v>36.243234793886188</v>
      </c>
      <c r="O54">
        <v>0</v>
      </c>
      <c r="P54">
        <v>40.957799939802669</v>
      </c>
      <c r="Q54">
        <v>1.7017435759385757</v>
      </c>
      <c r="R54">
        <v>9.0146498588372168</v>
      </c>
      <c r="S54">
        <v>2.7196016446668576</v>
      </c>
      <c r="T54">
        <v>0</v>
      </c>
      <c r="U54">
        <v>64.236886701001467</v>
      </c>
      <c r="V54">
        <v>4.0418699280575536</v>
      </c>
      <c r="W54">
        <v>9.5156282886762948</v>
      </c>
      <c r="X54">
        <v>29.980718033620391</v>
      </c>
      <c r="Y54">
        <v>0</v>
      </c>
      <c r="Z54">
        <v>2.0250000000000004</v>
      </c>
      <c r="AA54">
        <v>0</v>
      </c>
      <c r="AB54">
        <v>8.0572998378403042</v>
      </c>
      <c r="AC54">
        <v>5.9386398133406981</v>
      </c>
      <c r="AD54">
        <v>0</v>
      </c>
      <c r="AE54">
        <v>15.166195283901365</v>
      </c>
      <c r="AF54">
        <v>2.4805001116356387</v>
      </c>
      <c r="AG54">
        <v>10.953297714392491</v>
      </c>
      <c r="AH54">
        <v>0</v>
      </c>
      <c r="AI54">
        <v>0</v>
      </c>
      <c r="AJ54">
        <v>0</v>
      </c>
      <c r="AK54">
        <v>13.867157047120688</v>
      </c>
      <c r="AL54">
        <v>0</v>
      </c>
      <c r="AM54">
        <v>4.8491042282362633</v>
      </c>
      <c r="AN54">
        <v>0.97562165571997761</v>
      </c>
      <c r="AO54">
        <v>0</v>
      </c>
      <c r="AP54">
        <v>0</v>
      </c>
      <c r="AQ54">
        <v>0</v>
      </c>
      <c r="AR54">
        <v>11.515800000000004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539.34518933735478</v>
      </c>
      <c r="DN54">
        <v>18.291041807078528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4.9576727436016998</v>
      </c>
      <c r="L55">
        <v>213.95187639820196</v>
      </c>
      <c r="M55">
        <v>28.214538188938967</v>
      </c>
      <c r="N55">
        <v>36.243234793886188</v>
      </c>
      <c r="O55">
        <v>0</v>
      </c>
      <c r="P55">
        <v>40.957799939802669</v>
      </c>
      <c r="Q55">
        <v>1.7017435759385757</v>
      </c>
      <c r="R55">
        <v>9.0146498588372168</v>
      </c>
      <c r="S55">
        <v>2.786450614089873</v>
      </c>
      <c r="T55">
        <v>0</v>
      </c>
      <c r="U55">
        <v>64.236886701001467</v>
      </c>
      <c r="V55">
        <v>4.0418699280575536</v>
      </c>
      <c r="W55">
        <v>9.5156282886762948</v>
      </c>
      <c r="X55">
        <v>29.980718033620391</v>
      </c>
      <c r="Y55">
        <v>0</v>
      </c>
      <c r="Z55">
        <v>2.0250000000000004</v>
      </c>
      <c r="AA55">
        <v>0</v>
      </c>
      <c r="AB55">
        <v>8.0572998378403042</v>
      </c>
      <c r="AC55">
        <v>5.9386398133406981</v>
      </c>
      <c r="AD55">
        <v>0</v>
      </c>
      <c r="AE55">
        <v>15.166195283901365</v>
      </c>
      <c r="AF55">
        <v>2.4805001116356387</v>
      </c>
      <c r="AG55">
        <v>10.953297714392491</v>
      </c>
      <c r="AH55">
        <v>0</v>
      </c>
      <c r="AI55">
        <v>0</v>
      </c>
      <c r="AJ55">
        <v>0</v>
      </c>
      <c r="AK55">
        <v>13.867157047120688</v>
      </c>
      <c r="AL55">
        <v>0</v>
      </c>
      <c r="AM55">
        <v>4.8491042282362633</v>
      </c>
      <c r="AN55">
        <v>0.97562165571997761</v>
      </c>
      <c r="AO55">
        <v>0</v>
      </c>
      <c r="AP55">
        <v>0</v>
      </c>
      <c r="AQ55">
        <v>0</v>
      </c>
      <c r="AR55">
        <v>11.515800000000004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513.90808897364013</v>
      </c>
      <c r="DN55">
        <v>17.428395841681194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4.9572316566084602</v>
      </c>
      <c r="L56">
        <v>213.95187639820196</v>
      </c>
      <c r="M56">
        <v>28.214538188938967</v>
      </c>
      <c r="N56">
        <v>36.243234793886188</v>
      </c>
      <c r="O56">
        <v>0</v>
      </c>
      <c r="P56">
        <v>40.957799939802669</v>
      </c>
      <c r="Q56">
        <v>1.7017435759385757</v>
      </c>
      <c r="R56">
        <v>9.0146498588372168</v>
      </c>
      <c r="S56">
        <v>2.786450614089873</v>
      </c>
      <c r="T56">
        <v>0</v>
      </c>
      <c r="U56">
        <v>64.236886701001467</v>
      </c>
      <c r="V56">
        <v>4.0418699280575536</v>
      </c>
      <c r="W56">
        <v>9.5156282886762948</v>
      </c>
      <c r="X56">
        <v>29.980718033620391</v>
      </c>
      <c r="Y56">
        <v>0</v>
      </c>
      <c r="Z56">
        <v>2.0250000000000004</v>
      </c>
      <c r="AA56">
        <v>0</v>
      </c>
      <c r="AB56">
        <v>8.0572998378403042</v>
      </c>
      <c r="AC56">
        <v>5.9386398133406981</v>
      </c>
      <c r="AD56">
        <v>0</v>
      </c>
      <c r="AE56">
        <v>15.166195283901365</v>
      </c>
      <c r="AF56">
        <v>2.4805001116356387</v>
      </c>
      <c r="AG56">
        <v>10.953297714392491</v>
      </c>
      <c r="AH56">
        <v>0</v>
      </c>
      <c r="AI56">
        <v>0</v>
      </c>
      <c r="AJ56">
        <v>0</v>
      </c>
      <c r="AK56">
        <v>13.867157047120688</v>
      </c>
      <c r="AL56">
        <v>0</v>
      </c>
      <c r="AM56">
        <v>4.8491042282362633</v>
      </c>
      <c r="AN56">
        <v>0.97562165571997761</v>
      </c>
      <c r="AO56">
        <v>0</v>
      </c>
      <c r="AP56">
        <v>0</v>
      </c>
      <c r="AQ56">
        <v>0</v>
      </c>
      <c r="AR56">
        <v>11.515800000000004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513.90766235030844</v>
      </c>
      <c r="DN56">
        <v>17.428381378019672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4.954316094139898</v>
      </c>
      <c r="L57">
        <v>234.60464827202162</v>
      </c>
      <c r="M57">
        <v>28.214538188938967</v>
      </c>
      <c r="N57">
        <v>36.243234793886188</v>
      </c>
      <c r="O57">
        <v>0</v>
      </c>
      <c r="P57">
        <v>40.957799939802669</v>
      </c>
      <c r="Q57">
        <v>1.716937986338213</v>
      </c>
      <c r="R57">
        <v>9.0146498588372168</v>
      </c>
      <c r="S57">
        <v>2.7609900821961748</v>
      </c>
      <c r="T57">
        <v>0</v>
      </c>
      <c r="U57">
        <v>64.236886701001467</v>
      </c>
      <c r="V57">
        <v>4.0418699280575536</v>
      </c>
      <c r="W57">
        <v>9.5156282886762948</v>
      </c>
      <c r="X57">
        <v>29.980718033620391</v>
      </c>
      <c r="Y57">
        <v>0</v>
      </c>
      <c r="Z57">
        <v>2.0250000000000004</v>
      </c>
      <c r="AA57">
        <v>0</v>
      </c>
      <c r="AB57">
        <v>8.0572998378403042</v>
      </c>
      <c r="AC57">
        <v>5.9386398133406981</v>
      </c>
      <c r="AD57">
        <v>0</v>
      </c>
      <c r="AE57">
        <v>15.166195283901365</v>
      </c>
      <c r="AF57">
        <v>2.4805001116356387</v>
      </c>
      <c r="AG57">
        <v>10.953297714392491</v>
      </c>
      <c r="AH57">
        <v>0</v>
      </c>
      <c r="AI57">
        <v>0</v>
      </c>
      <c r="AJ57">
        <v>0</v>
      </c>
      <c r="AK57">
        <v>13.867157047120688</v>
      </c>
      <c r="AL57">
        <v>0</v>
      </c>
      <c r="AM57">
        <v>4.8491042282362633</v>
      </c>
      <c r="AN57">
        <v>0.97562165571997761</v>
      </c>
      <c r="AO57">
        <v>0</v>
      </c>
      <c r="AP57">
        <v>0</v>
      </c>
      <c r="AQ57">
        <v>0</v>
      </c>
      <c r="AR57">
        <v>11.515800000000004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533.87026826382885</v>
      </c>
      <c r="DN57">
        <v>18.105365654356383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4.9537792024775547</v>
      </c>
      <c r="L58">
        <v>252.19097950108556</v>
      </c>
      <c r="M58">
        <v>28.214538188938967</v>
      </c>
      <c r="N58">
        <v>36.243234793886188</v>
      </c>
      <c r="O58">
        <v>0</v>
      </c>
      <c r="P58">
        <v>40.957799939802669</v>
      </c>
      <c r="Q58">
        <v>1.716937986338213</v>
      </c>
      <c r="R58">
        <v>9.0146498588372168</v>
      </c>
      <c r="S58">
        <v>2.7609900821961748</v>
      </c>
      <c r="T58">
        <v>0</v>
      </c>
      <c r="U58">
        <v>64.236886701001467</v>
      </c>
      <c r="V58">
        <v>4.0418699280575536</v>
      </c>
      <c r="W58">
        <v>9.5156282886762948</v>
      </c>
      <c r="X58">
        <v>29.980718033620391</v>
      </c>
      <c r="Y58">
        <v>0</v>
      </c>
      <c r="Z58">
        <v>2.0250000000000004</v>
      </c>
      <c r="AA58">
        <v>0</v>
      </c>
      <c r="AB58">
        <v>8.0572998378403042</v>
      </c>
      <c r="AC58">
        <v>5.9386398133406981</v>
      </c>
      <c r="AD58">
        <v>0</v>
      </c>
      <c r="AE58">
        <v>15.166195283901365</v>
      </c>
      <c r="AF58">
        <v>2.4805001116356387</v>
      </c>
      <c r="AG58">
        <v>10.953297714392491</v>
      </c>
      <c r="AH58">
        <v>0</v>
      </c>
      <c r="AI58">
        <v>0</v>
      </c>
      <c r="AJ58">
        <v>0</v>
      </c>
      <c r="AK58">
        <v>13.867157047120688</v>
      </c>
      <c r="AL58">
        <v>0</v>
      </c>
      <c r="AM58">
        <v>4.8491042282362633</v>
      </c>
      <c r="AN58">
        <v>0.97562165571997761</v>
      </c>
      <c r="AO58">
        <v>0</v>
      </c>
      <c r="AP58">
        <v>0</v>
      </c>
      <c r="AQ58">
        <v>0</v>
      </c>
      <c r="AR58">
        <v>11.515800000000004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550.87924854485289</v>
      </c>
      <c r="DN58">
        <v>18.682179710733941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5.3938766926126904</v>
      </c>
      <c r="L59">
        <v>334.96731959570769</v>
      </c>
      <c r="M59">
        <v>28.214538188938967</v>
      </c>
      <c r="N59">
        <v>36.243234793886188</v>
      </c>
      <c r="O59">
        <v>0</v>
      </c>
      <c r="P59">
        <v>40.957799939802669</v>
      </c>
      <c r="Q59">
        <v>6.3072000607776424</v>
      </c>
      <c r="R59">
        <v>9.3901965249131223</v>
      </c>
      <c r="S59">
        <v>7.9740117184790451</v>
      </c>
      <c r="T59">
        <v>0</v>
      </c>
      <c r="U59">
        <v>64.236886701001467</v>
      </c>
      <c r="V59">
        <v>5.5142516381294957</v>
      </c>
      <c r="W59">
        <v>9.5156282886762948</v>
      </c>
      <c r="X59">
        <v>45.254524675077064</v>
      </c>
      <c r="Y59">
        <v>0</v>
      </c>
      <c r="Z59">
        <v>4.0216500000000011</v>
      </c>
      <c r="AA59">
        <v>0</v>
      </c>
      <c r="AB59">
        <v>8.0572998378403042</v>
      </c>
      <c r="AC59">
        <v>5.9386398133406981</v>
      </c>
      <c r="AD59">
        <v>0</v>
      </c>
      <c r="AE59">
        <v>15.166195283901365</v>
      </c>
      <c r="AF59">
        <v>2.4805001116356387</v>
      </c>
      <c r="AG59">
        <v>10.953297714392491</v>
      </c>
      <c r="AH59">
        <v>0</v>
      </c>
      <c r="AI59">
        <v>0</v>
      </c>
      <c r="AJ59">
        <v>0</v>
      </c>
      <c r="AK59">
        <v>13.867157047120688</v>
      </c>
      <c r="AL59">
        <v>0</v>
      </c>
      <c r="AM59">
        <v>4.8491042282362633</v>
      </c>
      <c r="AN59">
        <v>0.97562165571997761</v>
      </c>
      <c r="AO59">
        <v>0</v>
      </c>
      <c r="AP59">
        <v>0</v>
      </c>
      <c r="AQ59">
        <v>0</v>
      </c>
      <c r="AR59">
        <v>11.515800000000004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659.33987139152805</v>
      </c>
      <c r="DN59">
        <v>22.359663177143034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6.207833598779473</v>
      </c>
      <c r="L60">
        <v>385.66477934611959</v>
      </c>
      <c r="M60">
        <v>28.214538188938967</v>
      </c>
      <c r="N60">
        <v>36.243234793886188</v>
      </c>
      <c r="O60">
        <v>0</v>
      </c>
      <c r="P60">
        <v>40.957799939802669</v>
      </c>
      <c r="Q60">
        <v>6.3072000607776424</v>
      </c>
      <c r="R60">
        <v>11.161013664520354</v>
      </c>
      <c r="S60">
        <v>7.9740117184790451</v>
      </c>
      <c r="T60">
        <v>0</v>
      </c>
      <c r="U60">
        <v>64.236886701001467</v>
      </c>
      <c r="V60">
        <v>5.5659784172661873</v>
      </c>
      <c r="W60">
        <v>13.77863786022758</v>
      </c>
      <c r="X60">
        <v>45.254524675077064</v>
      </c>
      <c r="Y60">
        <v>0</v>
      </c>
      <c r="Z60">
        <v>4.0216500000000011</v>
      </c>
      <c r="AA60">
        <v>3.7562547176445755</v>
      </c>
      <c r="AB60">
        <v>8.0572998378403042</v>
      </c>
      <c r="AC60">
        <v>5.9386398133406981</v>
      </c>
      <c r="AD60">
        <v>0</v>
      </c>
      <c r="AE60">
        <v>15.166195283901365</v>
      </c>
      <c r="AF60">
        <v>2.4805001116356387</v>
      </c>
      <c r="AG60">
        <v>10.953297714392491</v>
      </c>
      <c r="AH60">
        <v>0</v>
      </c>
      <c r="AI60">
        <v>0</v>
      </c>
      <c r="AJ60">
        <v>0</v>
      </c>
      <c r="AK60">
        <v>13.867157047120688</v>
      </c>
      <c r="AL60">
        <v>0</v>
      </c>
      <c r="AM60">
        <v>4.8491042282362633</v>
      </c>
      <c r="AN60">
        <v>0.97562165571997761</v>
      </c>
      <c r="AO60">
        <v>0</v>
      </c>
      <c r="AP60">
        <v>0</v>
      </c>
      <c r="AQ60">
        <v>0</v>
      </c>
      <c r="AR60">
        <v>11.515800000000004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796.06053079413789</v>
      </c>
      <c r="DN60">
        <v>-53.007771360948496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6.2145801176439877</v>
      </c>
      <c r="L61">
        <v>385.66477934611964</v>
      </c>
      <c r="M61">
        <v>28.214538188938967</v>
      </c>
      <c r="N61">
        <v>36.243234793886188</v>
      </c>
      <c r="O61">
        <v>0</v>
      </c>
      <c r="P61">
        <v>41.183776152706024</v>
      </c>
      <c r="Q61">
        <v>6.3072000607776424</v>
      </c>
      <c r="R61">
        <v>12.960656705322354</v>
      </c>
      <c r="S61">
        <v>7.9740117184790451</v>
      </c>
      <c r="T61">
        <v>0</v>
      </c>
      <c r="U61">
        <v>64.236886701001467</v>
      </c>
      <c r="V61">
        <v>5.5659784172661873</v>
      </c>
      <c r="W61">
        <v>13.77863786022758</v>
      </c>
      <c r="X61">
        <v>45.254524675077064</v>
      </c>
      <c r="Y61">
        <v>0</v>
      </c>
      <c r="Z61">
        <v>4.0216500000000011</v>
      </c>
      <c r="AA61">
        <v>3.7562547176445755</v>
      </c>
      <c r="AB61">
        <v>8.0572998378403042</v>
      </c>
      <c r="AC61">
        <v>5.9386398133406981</v>
      </c>
      <c r="AD61">
        <v>0</v>
      </c>
      <c r="AE61">
        <v>15.166195283901365</v>
      </c>
      <c r="AF61">
        <v>2.4805001116356387</v>
      </c>
      <c r="AG61">
        <v>10.953297714392491</v>
      </c>
      <c r="AH61">
        <v>0</v>
      </c>
      <c r="AI61">
        <v>0</v>
      </c>
      <c r="AJ61">
        <v>0</v>
      </c>
      <c r="AK61">
        <v>13.867157047120688</v>
      </c>
      <c r="AL61">
        <v>0</v>
      </c>
      <c r="AM61">
        <v>4.8491042282362633</v>
      </c>
      <c r="AN61">
        <v>0.97562165571997761</v>
      </c>
      <c r="AO61">
        <v>0</v>
      </c>
      <c r="AP61">
        <v>0</v>
      </c>
      <c r="AQ61">
        <v>0</v>
      </c>
      <c r="AR61">
        <v>11.515800000000004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798.90555153924481</v>
      </c>
      <c r="DN61">
        <v>-53.820426333485571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6.2145801176439877</v>
      </c>
      <c r="L62">
        <v>385.66477934611959</v>
      </c>
      <c r="M62">
        <v>28.214538188938967</v>
      </c>
      <c r="N62">
        <v>36.243234793886188</v>
      </c>
      <c r="O62">
        <v>0</v>
      </c>
      <c r="P62">
        <v>41.187899969901338</v>
      </c>
      <c r="Q62">
        <v>6.3072000607776424</v>
      </c>
      <c r="R62">
        <v>13.005733277800418</v>
      </c>
      <c r="S62">
        <v>7.9740117184790451</v>
      </c>
      <c r="T62">
        <v>0</v>
      </c>
      <c r="U62">
        <v>64.236886701001467</v>
      </c>
      <c r="V62">
        <v>5.5659784172661873</v>
      </c>
      <c r="W62">
        <v>13.77863786022758</v>
      </c>
      <c r="X62">
        <v>45.254524675077064</v>
      </c>
      <c r="Y62">
        <v>0</v>
      </c>
      <c r="Z62">
        <v>4.0216500000000011</v>
      </c>
      <c r="AA62">
        <v>3.7562547176445755</v>
      </c>
      <c r="AB62">
        <v>8.0572998378403042</v>
      </c>
      <c r="AC62">
        <v>5.9386398133406981</v>
      </c>
      <c r="AD62">
        <v>0</v>
      </c>
      <c r="AE62">
        <v>15.166195283901365</v>
      </c>
      <c r="AF62">
        <v>2.4805001116356387</v>
      </c>
      <c r="AG62">
        <v>10.953297714392491</v>
      </c>
      <c r="AH62">
        <v>0</v>
      </c>
      <c r="AI62">
        <v>0</v>
      </c>
      <c r="AJ62">
        <v>0</v>
      </c>
      <c r="AK62">
        <v>13.867157047120688</v>
      </c>
      <c r="AL62">
        <v>0</v>
      </c>
      <c r="AM62">
        <v>4.8491042282362633</v>
      </c>
      <c r="AN62">
        <v>0.97562165571997761</v>
      </c>
      <c r="AO62">
        <v>0</v>
      </c>
      <c r="AP62">
        <v>0</v>
      </c>
      <c r="AQ62">
        <v>0</v>
      </c>
      <c r="AR62">
        <v>11.515800000000004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800.71177109314226</v>
      </c>
      <c r="DN62">
        <v>-55.577445497709661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6.2145801176439877</v>
      </c>
      <c r="L63">
        <v>385.66477934611959</v>
      </c>
      <c r="M63">
        <v>28.214538188938967</v>
      </c>
      <c r="N63">
        <v>36.243234793886188</v>
      </c>
      <c r="O63">
        <v>0</v>
      </c>
      <c r="P63">
        <v>41.413876182804692</v>
      </c>
      <c r="Q63">
        <v>6.3072000607776424</v>
      </c>
      <c r="R63">
        <v>13.005733277800418</v>
      </c>
      <c r="S63">
        <v>7.9740117184790451</v>
      </c>
      <c r="T63">
        <v>0</v>
      </c>
      <c r="U63">
        <v>64.236886701001467</v>
      </c>
      <c r="V63">
        <v>5.5659784172661873</v>
      </c>
      <c r="W63">
        <v>13.77863786022758</v>
      </c>
      <c r="X63">
        <v>45.254524675077064</v>
      </c>
      <c r="Y63">
        <v>0</v>
      </c>
      <c r="Z63">
        <v>4.0216500000000011</v>
      </c>
      <c r="AA63">
        <v>3.7562547176445755</v>
      </c>
      <c r="AB63">
        <v>8.0572998378403042</v>
      </c>
      <c r="AC63">
        <v>5.9386398133406981</v>
      </c>
      <c r="AD63">
        <v>0</v>
      </c>
      <c r="AE63">
        <v>15.166195283901365</v>
      </c>
      <c r="AF63">
        <v>2.4805001116356387</v>
      </c>
      <c r="AG63">
        <v>10.953297714392491</v>
      </c>
      <c r="AH63">
        <v>0</v>
      </c>
      <c r="AI63">
        <v>0</v>
      </c>
      <c r="AJ63">
        <v>0</v>
      </c>
      <c r="AK63">
        <v>13.867157047120688</v>
      </c>
      <c r="AL63">
        <v>0</v>
      </c>
      <c r="AM63">
        <v>4.8491042282362633</v>
      </c>
      <c r="AN63">
        <v>0.97562165571997761</v>
      </c>
      <c r="AO63">
        <v>0</v>
      </c>
      <c r="AP63">
        <v>0</v>
      </c>
      <c r="AQ63">
        <v>0</v>
      </c>
      <c r="AR63">
        <v>11.515800000000004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800.05101894994721</v>
      </c>
      <c r="DN63">
        <v>-54.690717141611231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6.2145801176439877</v>
      </c>
      <c r="L64">
        <v>385.66477934611964</v>
      </c>
      <c r="M64">
        <v>28.214538188938967</v>
      </c>
      <c r="N64">
        <v>36.243234793886188</v>
      </c>
      <c r="O64">
        <v>0</v>
      </c>
      <c r="P64">
        <v>41.417999999999999</v>
      </c>
      <c r="Q64">
        <v>6.3072000607776424</v>
      </c>
      <c r="R64">
        <v>13.005733277800418</v>
      </c>
      <c r="S64">
        <v>7.9740117184790451</v>
      </c>
      <c r="T64">
        <v>0</v>
      </c>
      <c r="U64">
        <v>64.236886701001467</v>
      </c>
      <c r="V64">
        <v>5.5659784172661873</v>
      </c>
      <c r="W64">
        <v>13.77863786022758</v>
      </c>
      <c r="X64">
        <v>45.254524675077064</v>
      </c>
      <c r="Y64">
        <v>0</v>
      </c>
      <c r="Z64">
        <v>4.0216500000000011</v>
      </c>
      <c r="AA64">
        <v>3.7562547176445755</v>
      </c>
      <c r="AB64">
        <v>8.0572998378403042</v>
      </c>
      <c r="AC64">
        <v>5.9386398133406981</v>
      </c>
      <c r="AD64">
        <v>0</v>
      </c>
      <c r="AE64">
        <v>15.166195283901365</v>
      </c>
      <c r="AF64">
        <v>2.4805001116356387</v>
      </c>
      <c r="AG64">
        <v>10.953297714392491</v>
      </c>
      <c r="AH64">
        <v>0</v>
      </c>
      <c r="AI64">
        <v>0</v>
      </c>
      <c r="AJ64">
        <v>0</v>
      </c>
      <c r="AK64">
        <v>13.867157047120688</v>
      </c>
      <c r="AL64">
        <v>0</v>
      </c>
      <c r="AM64">
        <v>4.8491042282362633</v>
      </c>
      <c r="AN64">
        <v>0.97562165571997761</v>
      </c>
      <c r="AO64">
        <v>0</v>
      </c>
      <c r="AP64">
        <v>0</v>
      </c>
      <c r="AQ64">
        <v>0</v>
      </c>
      <c r="AR64">
        <v>11.515800000000004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797.41705763881987</v>
      </c>
      <c r="DN64">
        <v>-52.052632013288559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6.2145801176439877</v>
      </c>
      <c r="L65">
        <v>385.66477934611959</v>
      </c>
      <c r="M65">
        <v>28.214538188938967</v>
      </c>
      <c r="N65">
        <v>36.243234793886188</v>
      </c>
      <c r="O65">
        <v>0</v>
      </c>
      <c r="P65">
        <v>41.417999999999999</v>
      </c>
      <c r="Q65">
        <v>6.3072000607776424</v>
      </c>
      <c r="R65">
        <v>13.005733277800418</v>
      </c>
      <c r="S65">
        <v>7.9740117184790451</v>
      </c>
      <c r="T65">
        <v>0</v>
      </c>
      <c r="U65">
        <v>64.236886701001467</v>
      </c>
      <c r="V65">
        <v>5.5659784172661873</v>
      </c>
      <c r="W65">
        <v>13.77863786022758</v>
      </c>
      <c r="X65">
        <v>45.254524675077064</v>
      </c>
      <c r="Y65">
        <v>0</v>
      </c>
      <c r="Z65">
        <v>4.0216500000000011</v>
      </c>
      <c r="AA65">
        <v>3.7562547176445755</v>
      </c>
      <c r="AB65">
        <v>8.0572998378403042</v>
      </c>
      <c r="AC65">
        <v>5.9386398133406981</v>
      </c>
      <c r="AD65">
        <v>2.7965699035831788</v>
      </c>
      <c r="AE65">
        <v>15.166195283901365</v>
      </c>
      <c r="AF65">
        <v>2.4805001116356387</v>
      </c>
      <c r="AG65">
        <v>10.953297714392491</v>
      </c>
      <c r="AH65">
        <v>7.3542239455000002</v>
      </c>
      <c r="AI65">
        <v>0</v>
      </c>
      <c r="AJ65">
        <v>0</v>
      </c>
      <c r="AK65">
        <v>13.867157047120688</v>
      </c>
      <c r="AL65">
        <v>0</v>
      </c>
      <c r="AM65">
        <v>4.8491042282362633</v>
      </c>
      <c r="AN65">
        <v>0.97562165571997761</v>
      </c>
      <c r="AO65">
        <v>0</v>
      </c>
      <c r="AP65">
        <v>3.0656072431236088</v>
      </c>
      <c r="AQ65">
        <v>0</v>
      </c>
      <c r="AR65">
        <v>11.515800000000004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775.02711852839116</v>
      </c>
      <c r="DN65">
        <v>-16.44629181065298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6.2145801176439877</v>
      </c>
      <c r="L66">
        <v>385.66477934611964</v>
      </c>
      <c r="M66">
        <v>28.214538188938967</v>
      </c>
      <c r="N66">
        <v>36.243234793886188</v>
      </c>
      <c r="O66">
        <v>0</v>
      </c>
      <c r="P66">
        <v>41.417999999999999</v>
      </c>
      <c r="Q66">
        <v>6.3072000607776424</v>
      </c>
      <c r="R66">
        <v>13.005733277800418</v>
      </c>
      <c r="S66">
        <v>7.9740117184790451</v>
      </c>
      <c r="T66">
        <v>0</v>
      </c>
      <c r="U66">
        <v>64.236886701001467</v>
      </c>
      <c r="V66">
        <v>5.5659784172661873</v>
      </c>
      <c r="W66">
        <v>13.77863786022758</v>
      </c>
      <c r="X66">
        <v>45.254524675077064</v>
      </c>
      <c r="Y66">
        <v>0</v>
      </c>
      <c r="Z66">
        <v>4.0216500000000011</v>
      </c>
      <c r="AA66">
        <v>3.7562547176445755</v>
      </c>
      <c r="AB66">
        <v>8.0572998378403042</v>
      </c>
      <c r="AC66">
        <v>5.9386398133406981</v>
      </c>
      <c r="AD66">
        <v>2.7965699035831788</v>
      </c>
      <c r="AE66">
        <v>15.166195283901365</v>
      </c>
      <c r="AF66">
        <v>2.4805001116356387</v>
      </c>
      <c r="AG66">
        <v>10.953297714392491</v>
      </c>
      <c r="AH66">
        <v>7.3542239455000002</v>
      </c>
      <c r="AI66">
        <v>0</v>
      </c>
      <c r="AJ66">
        <v>0</v>
      </c>
      <c r="AK66">
        <v>13.867157047120688</v>
      </c>
      <c r="AL66">
        <v>0</v>
      </c>
      <c r="AM66">
        <v>4.8491042282362633</v>
      </c>
      <c r="AN66">
        <v>0.97562165571997761</v>
      </c>
      <c r="AO66">
        <v>0</v>
      </c>
      <c r="AP66">
        <v>3.0656072431236088</v>
      </c>
      <c r="AQ66">
        <v>0</v>
      </c>
      <c r="AR66">
        <v>11.515800000000004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775.90643508984442</v>
      </c>
      <c r="DN66">
        <v>-17.325608372106188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6.2145801176439877</v>
      </c>
      <c r="L67">
        <v>385.66477934611959</v>
      </c>
      <c r="M67">
        <v>28.214538188938967</v>
      </c>
      <c r="N67">
        <v>36.243234793886188</v>
      </c>
      <c r="O67">
        <v>0</v>
      </c>
      <c r="P67">
        <v>41.321665631766393</v>
      </c>
      <c r="Q67">
        <v>6.3072000607776424</v>
      </c>
      <c r="R67">
        <v>13.005733277800418</v>
      </c>
      <c r="S67">
        <v>7.9740117184790451</v>
      </c>
      <c r="T67">
        <v>0</v>
      </c>
      <c r="U67">
        <v>64.236886701001467</v>
      </c>
      <c r="V67">
        <v>5.5659784172661873</v>
      </c>
      <c r="W67">
        <v>13.77863786022758</v>
      </c>
      <c r="X67">
        <v>45.254524675077064</v>
      </c>
      <c r="Y67">
        <v>0</v>
      </c>
      <c r="Z67">
        <v>2.0108250000000001</v>
      </c>
      <c r="AA67">
        <v>4.2894005485360642</v>
      </c>
      <c r="AB67">
        <v>8.0572998378403042</v>
      </c>
      <c r="AC67">
        <v>2.9693199066703491</v>
      </c>
      <c r="AD67">
        <v>2.7965699035831788</v>
      </c>
      <c r="AE67">
        <v>15.166195283901365</v>
      </c>
      <c r="AF67">
        <v>2.4805001116356387</v>
      </c>
      <c r="AG67">
        <v>10.953297714392491</v>
      </c>
      <c r="AH67">
        <v>7.3542239455000002</v>
      </c>
      <c r="AI67">
        <v>0</v>
      </c>
      <c r="AJ67">
        <v>0</v>
      </c>
      <c r="AK67">
        <v>13.867157047120688</v>
      </c>
      <c r="AL67">
        <v>0</v>
      </c>
      <c r="AM67">
        <v>4.8491042282362633</v>
      </c>
      <c r="AN67">
        <v>0.97562165571997761</v>
      </c>
      <c r="AO67">
        <v>0</v>
      </c>
      <c r="AP67">
        <v>2.9476992722342392</v>
      </c>
      <c r="AQ67">
        <v>0</v>
      </c>
      <c r="AR67">
        <v>11.515800000000004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769.63944417625009</v>
      </c>
      <c r="DN67">
        <v>-15.719858873413928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6.2145801176439877</v>
      </c>
      <c r="L68">
        <v>385.66477934611964</v>
      </c>
      <c r="M68">
        <v>28.214538188938967</v>
      </c>
      <c r="N68">
        <v>36.243234793886188</v>
      </c>
      <c r="O68">
        <v>0</v>
      </c>
      <c r="P68">
        <v>41.321665631766393</v>
      </c>
      <c r="Q68">
        <v>6.3072000607776424</v>
      </c>
      <c r="R68">
        <v>13.005733277800418</v>
      </c>
      <c r="S68">
        <v>7.9740117184790451</v>
      </c>
      <c r="T68">
        <v>0</v>
      </c>
      <c r="U68">
        <v>64.236886701001467</v>
      </c>
      <c r="V68">
        <v>5.5659784172661873</v>
      </c>
      <c r="W68">
        <v>13.77863786022758</v>
      </c>
      <c r="X68">
        <v>45.254524675077064</v>
      </c>
      <c r="Y68">
        <v>0</v>
      </c>
      <c r="Z68">
        <v>2.0108250000000001</v>
      </c>
      <c r="AA68">
        <v>4.2894005485360642</v>
      </c>
      <c r="AB68">
        <v>4.0081999884171644</v>
      </c>
      <c r="AC68">
        <v>2.9693199066703491</v>
      </c>
      <c r="AD68">
        <v>2.7965699035831788</v>
      </c>
      <c r="AE68">
        <v>15.166195283901365</v>
      </c>
      <c r="AF68">
        <v>2.4805001116356387</v>
      </c>
      <c r="AG68">
        <v>10.953297714392491</v>
      </c>
      <c r="AH68">
        <v>7.3542239455000002</v>
      </c>
      <c r="AI68">
        <v>0</v>
      </c>
      <c r="AJ68">
        <v>0</v>
      </c>
      <c r="AK68">
        <v>13.867157047120688</v>
      </c>
      <c r="AL68">
        <v>0</v>
      </c>
      <c r="AM68">
        <v>4.8491042282362633</v>
      </c>
      <c r="AN68">
        <v>0.97562165571997761</v>
      </c>
      <c r="AO68">
        <v>0</v>
      </c>
      <c r="AP68">
        <v>2.9476992722342392</v>
      </c>
      <c r="AQ68">
        <v>0</v>
      </c>
      <c r="AR68">
        <v>11.515800000000004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767.48178797946537</v>
      </c>
      <c r="DN68">
        <v>-17.611302526052349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6.2145801176439877</v>
      </c>
      <c r="L69">
        <v>385.66477934611959</v>
      </c>
      <c r="M69">
        <v>28.214538188938967</v>
      </c>
      <c r="N69">
        <v>36.243234793886188</v>
      </c>
      <c r="O69">
        <v>0</v>
      </c>
      <c r="P69">
        <v>41.321665631766393</v>
      </c>
      <c r="Q69">
        <v>6.3072000607776424</v>
      </c>
      <c r="R69">
        <v>13.005733277800418</v>
      </c>
      <c r="S69">
        <v>7.9740117184790451</v>
      </c>
      <c r="T69">
        <v>0</v>
      </c>
      <c r="U69">
        <v>64.236886701001467</v>
      </c>
      <c r="V69">
        <v>5.5659784172661873</v>
      </c>
      <c r="W69">
        <v>13.77863786022758</v>
      </c>
      <c r="X69">
        <v>45.254524675077064</v>
      </c>
      <c r="Y69">
        <v>0</v>
      </c>
      <c r="Z69">
        <v>2.0108250000000001</v>
      </c>
      <c r="AA69">
        <v>4.2894005485360642</v>
      </c>
      <c r="AB69">
        <v>4.0081999884171644</v>
      </c>
      <c r="AC69">
        <v>2.9693199066703491</v>
      </c>
      <c r="AD69">
        <v>2.7965699035831788</v>
      </c>
      <c r="AE69">
        <v>15.166195283901365</v>
      </c>
      <c r="AF69">
        <v>2.4805001116356387</v>
      </c>
      <c r="AG69">
        <v>10.953297714392491</v>
      </c>
      <c r="AH69">
        <v>7.3542239455000002</v>
      </c>
      <c r="AI69">
        <v>0</v>
      </c>
      <c r="AJ69">
        <v>0</v>
      </c>
      <c r="AK69">
        <v>13.867157047120688</v>
      </c>
      <c r="AL69">
        <v>0</v>
      </c>
      <c r="AM69">
        <v>4.8491042282362633</v>
      </c>
      <c r="AN69">
        <v>0.97562165571997761</v>
      </c>
      <c r="AO69">
        <v>0</v>
      </c>
      <c r="AP69">
        <v>0</v>
      </c>
      <c r="AQ69">
        <v>0</v>
      </c>
      <c r="AR69">
        <v>11.515800000000004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765.51026270810985</v>
      </c>
      <c r="DN69">
        <v>-18.587476526931184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6.2145801176439877</v>
      </c>
      <c r="L70">
        <v>385.66477934611959</v>
      </c>
      <c r="M70">
        <v>28.214538188938967</v>
      </c>
      <c r="N70">
        <v>36.243234793886188</v>
      </c>
      <c r="O70">
        <v>0</v>
      </c>
      <c r="P70">
        <v>41.321665631766393</v>
      </c>
      <c r="Q70">
        <v>6.3072000607776424</v>
      </c>
      <c r="R70">
        <v>13.005733277800418</v>
      </c>
      <c r="S70">
        <v>7.9740117184790451</v>
      </c>
      <c r="T70">
        <v>0</v>
      </c>
      <c r="U70">
        <v>64.236886701001467</v>
      </c>
      <c r="V70">
        <v>5.5659784172661873</v>
      </c>
      <c r="W70">
        <v>13.77863786022758</v>
      </c>
      <c r="X70">
        <v>45.254524675077064</v>
      </c>
      <c r="Y70">
        <v>0</v>
      </c>
      <c r="Z70">
        <v>2.0108250000000001</v>
      </c>
      <c r="AA70">
        <v>8.6030349984762875</v>
      </c>
      <c r="AB70">
        <v>4.0081999884171644</v>
      </c>
      <c r="AC70">
        <v>2.9693199066703491</v>
      </c>
      <c r="AD70">
        <v>2.7965699035831788</v>
      </c>
      <c r="AE70">
        <v>15.166195283901365</v>
      </c>
      <c r="AF70">
        <v>2.4805001116356387</v>
      </c>
      <c r="AG70">
        <v>10.953297714392491</v>
      </c>
      <c r="AH70">
        <v>14.708447891</v>
      </c>
      <c r="AI70">
        <v>0</v>
      </c>
      <c r="AJ70">
        <v>0</v>
      </c>
      <c r="AK70">
        <v>13.867157047120688</v>
      </c>
      <c r="AL70">
        <v>0</v>
      </c>
      <c r="AM70">
        <v>4.8491042282362633</v>
      </c>
      <c r="AN70">
        <v>0.97562165571997761</v>
      </c>
      <c r="AO70">
        <v>0</v>
      </c>
      <c r="AP70">
        <v>0</v>
      </c>
      <c r="AQ70">
        <v>0</v>
      </c>
      <c r="AR70">
        <v>11.515800000000004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770.64010147873705</v>
      </c>
      <c r="DN70">
        <v>-12.049456902118187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6.2145801176439877</v>
      </c>
      <c r="L71">
        <v>385.66477934611959</v>
      </c>
      <c r="M71">
        <v>28.214538188938967</v>
      </c>
      <c r="N71">
        <v>36.243234793886188</v>
      </c>
      <c r="O71">
        <v>0</v>
      </c>
      <c r="P71">
        <v>41.321665631766393</v>
      </c>
      <c r="Q71">
        <v>6.3072000607776424</v>
      </c>
      <c r="R71">
        <v>13.005733277800418</v>
      </c>
      <c r="S71">
        <v>7.9740117184790451</v>
      </c>
      <c r="T71">
        <v>0</v>
      </c>
      <c r="U71">
        <v>64.236886701001467</v>
      </c>
      <c r="V71">
        <v>5.5659784172661873</v>
      </c>
      <c r="W71">
        <v>13.77863786022758</v>
      </c>
      <c r="X71">
        <v>45.254524675077064</v>
      </c>
      <c r="Y71">
        <v>0</v>
      </c>
      <c r="Z71">
        <v>2.0108250000000001</v>
      </c>
      <c r="AA71">
        <v>12.929271077146671</v>
      </c>
      <c r="AB71">
        <v>4.0081999884171644</v>
      </c>
      <c r="AC71">
        <v>2.9693199066703491</v>
      </c>
      <c r="AD71">
        <v>5.5931400993385445</v>
      </c>
      <c r="AE71">
        <v>15.166195283901365</v>
      </c>
      <c r="AF71">
        <v>2.4805001116356387</v>
      </c>
      <c r="AG71">
        <v>10.953297714392491</v>
      </c>
      <c r="AH71">
        <v>22.062671836499998</v>
      </c>
      <c r="AI71">
        <v>0</v>
      </c>
      <c r="AJ71">
        <v>0</v>
      </c>
      <c r="AK71">
        <v>13.867157047120688</v>
      </c>
      <c r="AL71">
        <v>0</v>
      </c>
      <c r="AM71">
        <v>4.8491042282362633</v>
      </c>
      <c r="AN71">
        <v>0.97562165571997761</v>
      </c>
      <c r="AO71">
        <v>0</v>
      </c>
      <c r="AP71">
        <v>0</v>
      </c>
      <c r="AQ71">
        <v>2.5129002008493226</v>
      </c>
      <c r="AR71">
        <v>11.515800000000004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783.55539790146486</v>
      </c>
      <c r="DN71">
        <v>-7.9748229040707361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6.2145801176439877</v>
      </c>
      <c r="L72">
        <v>385.66477934611964</v>
      </c>
      <c r="M72">
        <v>28.214538188938967</v>
      </c>
      <c r="N72">
        <v>36.243234793886188</v>
      </c>
      <c r="O72">
        <v>0</v>
      </c>
      <c r="P72">
        <v>41.321665631766393</v>
      </c>
      <c r="Q72">
        <v>6.3072000607776424</v>
      </c>
      <c r="R72">
        <v>13.005733277800418</v>
      </c>
      <c r="S72">
        <v>7.9740117184790451</v>
      </c>
      <c r="T72">
        <v>0</v>
      </c>
      <c r="U72">
        <v>64.236886701001467</v>
      </c>
      <c r="V72">
        <v>5.5659784172661873</v>
      </c>
      <c r="W72">
        <v>13.77863786022758</v>
      </c>
      <c r="X72">
        <v>45.254524675077064</v>
      </c>
      <c r="Y72">
        <v>0</v>
      </c>
      <c r="Z72">
        <v>2.0108250000000001</v>
      </c>
      <c r="AA72">
        <v>12.929271077146671</v>
      </c>
      <c r="AB72">
        <v>4.0081999884171644</v>
      </c>
      <c r="AC72">
        <v>2.9693199066703491</v>
      </c>
      <c r="AD72">
        <v>5.5931400993385445</v>
      </c>
      <c r="AE72">
        <v>15.166195283901365</v>
      </c>
      <c r="AF72">
        <v>2.4805001116356387</v>
      </c>
      <c r="AG72">
        <v>10.953297714392491</v>
      </c>
      <c r="AH72">
        <v>29.416895782000001</v>
      </c>
      <c r="AI72">
        <v>0</v>
      </c>
      <c r="AJ72">
        <v>0</v>
      </c>
      <c r="AK72">
        <v>13.867157047120688</v>
      </c>
      <c r="AL72">
        <v>0</v>
      </c>
      <c r="AM72">
        <v>4.8491042282362633</v>
      </c>
      <c r="AN72">
        <v>0.97562165571997761</v>
      </c>
      <c r="AO72">
        <v>0</v>
      </c>
      <c r="AP72">
        <v>0</v>
      </c>
      <c r="AQ72">
        <v>2.5129002008493226</v>
      </c>
      <c r="AR72">
        <v>11.515800000000004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792.42703640787124</v>
      </c>
      <c r="DN72">
        <v>-9.4922374649770926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6.2145801176439877</v>
      </c>
      <c r="L73">
        <v>385.66477934611959</v>
      </c>
      <c r="M73">
        <v>28.214538188938967</v>
      </c>
      <c r="N73">
        <v>36.243234793886188</v>
      </c>
      <c r="O73">
        <v>0</v>
      </c>
      <c r="P73">
        <v>41.321665631766393</v>
      </c>
      <c r="Q73">
        <v>4.421543037473648</v>
      </c>
      <c r="R73">
        <v>13.005733277800418</v>
      </c>
      <c r="S73">
        <v>6.0392085338452279</v>
      </c>
      <c r="T73">
        <v>0</v>
      </c>
      <c r="U73">
        <v>64.236886701001467</v>
      </c>
      <c r="V73">
        <v>5.5659784172661873</v>
      </c>
      <c r="W73">
        <v>13.77863786022758</v>
      </c>
      <c r="X73">
        <v>45.254524675077064</v>
      </c>
      <c r="Y73">
        <v>0</v>
      </c>
      <c r="Z73">
        <v>2.0108250000000001</v>
      </c>
      <c r="AA73">
        <v>12.929271077146671</v>
      </c>
      <c r="AB73">
        <v>4.0081999884171644</v>
      </c>
      <c r="AC73">
        <v>2.9693199066703491</v>
      </c>
      <c r="AD73">
        <v>5.5931400993385445</v>
      </c>
      <c r="AE73">
        <v>15.166195283901365</v>
      </c>
      <c r="AF73">
        <v>2.4805001116356387</v>
      </c>
      <c r="AG73">
        <v>10.953297714392491</v>
      </c>
      <c r="AH73">
        <v>29.416895782000001</v>
      </c>
      <c r="AI73">
        <v>0</v>
      </c>
      <c r="AJ73">
        <v>0</v>
      </c>
      <c r="AK73">
        <v>13.867157047120688</v>
      </c>
      <c r="AL73">
        <v>0</v>
      </c>
      <c r="AM73">
        <v>4.8491042282362633</v>
      </c>
      <c r="AN73">
        <v>0.97562165571997761</v>
      </c>
      <c r="AO73">
        <v>0</v>
      </c>
      <c r="AP73">
        <v>0</v>
      </c>
      <c r="AQ73">
        <v>2.5129002008493226</v>
      </c>
      <c r="AR73">
        <v>11.515800000000004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797.5246389762782</v>
      </c>
      <c r="DN73">
        <v>-18.410300241321757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6.085953326672664</v>
      </c>
      <c r="L74">
        <v>385.66477934611959</v>
      </c>
      <c r="M74">
        <v>28.214538188938967</v>
      </c>
      <c r="N74">
        <v>36.243234793886188</v>
      </c>
      <c r="O74">
        <v>0</v>
      </c>
      <c r="P74">
        <v>41.321665631766393</v>
      </c>
      <c r="Q74">
        <v>4.421543037473648</v>
      </c>
      <c r="R74">
        <v>13.005733277800418</v>
      </c>
      <c r="S74">
        <v>5.5839320852755128</v>
      </c>
      <c r="T74">
        <v>0</v>
      </c>
      <c r="U74">
        <v>64.236886701001467</v>
      </c>
      <c r="V74">
        <v>5.5659784172661873</v>
      </c>
      <c r="W74">
        <v>13.77863786022758</v>
      </c>
      <c r="X74">
        <v>45.254524675077064</v>
      </c>
      <c r="Y74">
        <v>0</v>
      </c>
      <c r="Z74">
        <v>2.0108250000000001</v>
      </c>
      <c r="AA74">
        <v>12.929271077146671</v>
      </c>
      <c r="AB74">
        <v>4.0081999884171644</v>
      </c>
      <c r="AC74">
        <v>2.9693199066703491</v>
      </c>
      <c r="AD74">
        <v>5.5931400993385445</v>
      </c>
      <c r="AE74">
        <v>15.166195283901365</v>
      </c>
      <c r="AF74">
        <v>2.4805001116356387</v>
      </c>
      <c r="AG74">
        <v>10.953297714392491</v>
      </c>
      <c r="AH74">
        <v>29.416895782000001</v>
      </c>
      <c r="AI74">
        <v>0</v>
      </c>
      <c r="AJ74">
        <v>0</v>
      </c>
      <c r="AK74">
        <v>13.867157047120688</v>
      </c>
      <c r="AL74">
        <v>0</v>
      </c>
      <c r="AM74">
        <v>4.8491042282362633</v>
      </c>
      <c r="AN74">
        <v>0.97562165571997761</v>
      </c>
      <c r="AO74">
        <v>0</v>
      </c>
      <c r="AP74">
        <v>0</v>
      </c>
      <c r="AQ74">
        <v>2.5129002008493226</v>
      </c>
      <c r="AR74">
        <v>11.515800000000004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796.95979058559408</v>
      </c>
      <c r="DN74">
        <v>-18.429355090178746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5.7527340790231376</v>
      </c>
      <c r="L75">
        <v>385.66477934611959</v>
      </c>
      <c r="M75">
        <v>28.214538188938967</v>
      </c>
      <c r="N75">
        <v>36.243234793886188</v>
      </c>
      <c r="O75">
        <v>0</v>
      </c>
      <c r="P75">
        <v>41.865548390101111</v>
      </c>
      <c r="Q75">
        <v>4.421543037473648</v>
      </c>
      <c r="R75">
        <v>13.005733277800418</v>
      </c>
      <c r="S75">
        <v>5.5839320852755128</v>
      </c>
      <c r="T75">
        <v>0</v>
      </c>
      <c r="U75">
        <v>64.236886701001467</v>
      </c>
      <c r="V75">
        <v>5.5659784172661873</v>
      </c>
      <c r="W75">
        <v>13.77863786022758</v>
      </c>
      <c r="X75">
        <v>45.254524675077064</v>
      </c>
      <c r="Y75">
        <v>0</v>
      </c>
      <c r="Z75">
        <v>2.0108250000000001</v>
      </c>
      <c r="AA75">
        <v>12.929271077146671</v>
      </c>
      <c r="AB75">
        <v>4.0081999884171644</v>
      </c>
      <c r="AC75">
        <v>2.9693199066703491</v>
      </c>
      <c r="AD75">
        <v>5.5931400993385445</v>
      </c>
      <c r="AE75">
        <v>15.166195283901365</v>
      </c>
      <c r="AF75">
        <v>2.4805001116356387</v>
      </c>
      <c r="AG75">
        <v>10.953297714392491</v>
      </c>
      <c r="AH75">
        <v>23.819348860000002</v>
      </c>
      <c r="AI75">
        <v>0</v>
      </c>
      <c r="AJ75">
        <v>0</v>
      </c>
      <c r="AK75">
        <v>13.867157047120688</v>
      </c>
      <c r="AL75">
        <v>0</v>
      </c>
      <c r="AM75">
        <v>4.8491042282362633</v>
      </c>
      <c r="AN75">
        <v>0.97562165571997761</v>
      </c>
      <c r="AO75">
        <v>0</v>
      </c>
      <c r="AP75">
        <v>3.0656072431236088</v>
      </c>
      <c r="AQ75">
        <v>2.5129002008493226</v>
      </c>
      <c r="AR75">
        <v>11.515800000000004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794.71447260175387</v>
      </c>
      <c r="DN75">
        <v>-18.505313274529811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5.7527340790231376</v>
      </c>
      <c r="L76">
        <v>385.66477934611959</v>
      </c>
      <c r="M76">
        <v>28.214538188938967</v>
      </c>
      <c r="N76">
        <v>36.243234793886188</v>
      </c>
      <c r="O76">
        <v>0</v>
      </c>
      <c r="P76">
        <v>41.865548390101111</v>
      </c>
      <c r="Q76">
        <v>4.421543037473648</v>
      </c>
      <c r="R76">
        <v>13.005733277800418</v>
      </c>
      <c r="S76">
        <v>5.5839320852755128</v>
      </c>
      <c r="T76">
        <v>0</v>
      </c>
      <c r="U76">
        <v>64.236886701001467</v>
      </c>
      <c r="V76">
        <v>5.5659784172661873</v>
      </c>
      <c r="W76">
        <v>13.77863786022758</v>
      </c>
      <c r="X76">
        <v>45.254524675077064</v>
      </c>
      <c r="Y76">
        <v>0</v>
      </c>
      <c r="Z76">
        <v>2.0108250000000001</v>
      </c>
      <c r="AA76">
        <v>12.929271077146671</v>
      </c>
      <c r="AB76">
        <v>4.0081999884171644</v>
      </c>
      <c r="AC76">
        <v>2.9693199066703491</v>
      </c>
      <c r="AD76">
        <v>5.5931400993385445</v>
      </c>
      <c r="AE76">
        <v>15.166195283901365</v>
      </c>
      <c r="AF76">
        <v>2.4805001116356387</v>
      </c>
      <c r="AG76">
        <v>10.953297714392491</v>
      </c>
      <c r="AH76">
        <v>23.819348860000002</v>
      </c>
      <c r="AI76">
        <v>0</v>
      </c>
      <c r="AJ76">
        <v>0</v>
      </c>
      <c r="AK76">
        <v>13.867157047120688</v>
      </c>
      <c r="AL76">
        <v>0</v>
      </c>
      <c r="AM76">
        <v>4.8491042282362633</v>
      </c>
      <c r="AN76">
        <v>0.97562165571997761</v>
      </c>
      <c r="AO76">
        <v>0</v>
      </c>
      <c r="AP76">
        <v>3.0656072431236088</v>
      </c>
      <c r="AQ76">
        <v>7.5387000286927615</v>
      </c>
      <c r="AR76">
        <v>11.515800000000004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799.57542620809841</v>
      </c>
      <c r="DN76">
        <v>-18.340467053030899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6.0705791927009631</v>
      </c>
      <c r="L77">
        <v>385.66477934611959</v>
      </c>
      <c r="M77">
        <v>28.214538188938967</v>
      </c>
      <c r="N77">
        <v>36.243234793886188</v>
      </c>
      <c r="O77">
        <v>0</v>
      </c>
      <c r="P77">
        <v>42.364313259407403</v>
      </c>
      <c r="Q77">
        <v>6.2127777401193844</v>
      </c>
      <c r="R77">
        <v>13.005733277800418</v>
      </c>
      <c r="S77">
        <v>7.9740117184790451</v>
      </c>
      <c r="T77">
        <v>0</v>
      </c>
      <c r="U77">
        <v>64.236886701001467</v>
      </c>
      <c r="V77">
        <v>5.5659784172661873</v>
      </c>
      <c r="W77">
        <v>13.77863786022758</v>
      </c>
      <c r="X77">
        <v>45.254524675077064</v>
      </c>
      <c r="Y77">
        <v>0</v>
      </c>
      <c r="Z77">
        <v>2.0108250000000001</v>
      </c>
      <c r="AA77">
        <v>12.929271077146671</v>
      </c>
      <c r="AB77">
        <v>8.0818398123580657</v>
      </c>
      <c r="AC77">
        <v>5.9386398133406981</v>
      </c>
      <c r="AD77">
        <v>5.5931400993385445</v>
      </c>
      <c r="AE77">
        <v>15.166195283901365</v>
      </c>
      <c r="AF77">
        <v>2.4805001116356387</v>
      </c>
      <c r="AG77">
        <v>10.953297714392491</v>
      </c>
      <c r="AH77">
        <v>29.416895782000001</v>
      </c>
      <c r="AI77">
        <v>0.97650021875070248</v>
      </c>
      <c r="AJ77">
        <v>0</v>
      </c>
      <c r="AK77">
        <v>13.867157047120688</v>
      </c>
      <c r="AL77">
        <v>0</v>
      </c>
      <c r="AM77">
        <v>4.8491042282362633</v>
      </c>
      <c r="AN77">
        <v>0.97562165571997761</v>
      </c>
      <c r="AO77">
        <v>0</v>
      </c>
      <c r="AP77">
        <v>3.0656072431236088</v>
      </c>
      <c r="AQ77">
        <v>7.5387000286927615</v>
      </c>
      <c r="AR77">
        <v>11.515800000000004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817.5802983493536</v>
      </c>
      <c r="DN77">
        <v>-17.730408004090492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6.7541170715780048</v>
      </c>
      <c r="L78">
        <v>385.66477934611959</v>
      </c>
      <c r="M78">
        <v>28.214538188938967</v>
      </c>
      <c r="N78">
        <v>36.243234793886188</v>
      </c>
      <c r="O78">
        <v>0</v>
      </c>
      <c r="P78">
        <v>42.364313259407403</v>
      </c>
      <c r="Q78">
        <v>6.3072000607776424</v>
      </c>
      <c r="R78">
        <v>13.005733277800418</v>
      </c>
      <c r="S78">
        <v>7.9740117184790451</v>
      </c>
      <c r="T78">
        <v>0</v>
      </c>
      <c r="U78">
        <v>64.236886701001467</v>
      </c>
      <c r="V78">
        <v>5.5659784172661873</v>
      </c>
      <c r="W78">
        <v>13.77863786022758</v>
      </c>
      <c r="X78">
        <v>45.254524675077064</v>
      </c>
      <c r="Y78">
        <v>0</v>
      </c>
      <c r="Z78">
        <v>2.0108250000000001</v>
      </c>
      <c r="AA78">
        <v>12.929271077146671</v>
      </c>
      <c r="AB78">
        <v>8.0818398123580657</v>
      </c>
      <c r="AC78">
        <v>8.9169461988419343</v>
      </c>
      <c r="AD78">
        <v>8.3897100029217206</v>
      </c>
      <c r="AE78">
        <v>15.166195283901365</v>
      </c>
      <c r="AF78">
        <v>2.5107501380756578</v>
      </c>
      <c r="AG78">
        <v>10.953297714392491</v>
      </c>
      <c r="AH78">
        <v>40.195151050999996</v>
      </c>
      <c r="AI78">
        <v>1.9529998541661986</v>
      </c>
      <c r="AJ78">
        <v>0</v>
      </c>
      <c r="AK78">
        <v>13.867157047120688</v>
      </c>
      <c r="AL78">
        <v>0</v>
      </c>
      <c r="AM78">
        <v>4.8491042282362633</v>
      </c>
      <c r="AN78">
        <v>0.97562165571997761</v>
      </c>
      <c r="AO78">
        <v>0</v>
      </c>
      <c r="AP78">
        <v>3.0656072431236088</v>
      </c>
      <c r="AQ78">
        <v>7.5387000286927615</v>
      </c>
      <c r="AR78">
        <v>11.515800000000004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835.31665850664103</v>
      </c>
      <c r="DN78">
        <v>-17.128926741902802</v>
      </c>
    </row>
    <row r="79" spans="1:118">
      <c r="A79" t="s">
        <v>121</v>
      </c>
      <c r="B79">
        <v>0</v>
      </c>
      <c r="C79">
        <v>0</v>
      </c>
      <c r="D79">
        <v>2.8852384536268461</v>
      </c>
      <c r="E79">
        <v>0</v>
      </c>
      <c r="F79">
        <v>0</v>
      </c>
      <c r="G79">
        <v>2.8926456048151268</v>
      </c>
      <c r="H79">
        <v>0</v>
      </c>
      <c r="I79">
        <v>0</v>
      </c>
      <c r="J79">
        <v>2.888321311635297</v>
      </c>
      <c r="K79">
        <v>7.5128441171315208</v>
      </c>
      <c r="L79">
        <v>385.66477934611959</v>
      </c>
      <c r="M79">
        <v>28.214538188938967</v>
      </c>
      <c r="N79">
        <v>36.243234793886188</v>
      </c>
      <c r="O79">
        <v>0</v>
      </c>
      <c r="P79">
        <v>42.364313259407403</v>
      </c>
      <c r="Q79">
        <v>6.3072000607776424</v>
      </c>
      <c r="R79">
        <v>13.005733277800418</v>
      </c>
      <c r="S79">
        <v>7.9740117184790451</v>
      </c>
      <c r="T79">
        <v>0</v>
      </c>
      <c r="U79">
        <v>64.236886701001467</v>
      </c>
      <c r="V79">
        <v>5.5659784172661873</v>
      </c>
      <c r="W79">
        <v>13.77863786022758</v>
      </c>
      <c r="X79">
        <v>45.254524675077064</v>
      </c>
      <c r="Y79">
        <v>0</v>
      </c>
      <c r="Z79">
        <v>6.0324750000000016</v>
      </c>
      <c r="AA79">
        <v>12.929271077146671</v>
      </c>
      <c r="AB79">
        <v>12.122759863322539</v>
      </c>
      <c r="AC79">
        <v>8.9169461988419343</v>
      </c>
      <c r="AD79">
        <v>11.212219245345123</v>
      </c>
      <c r="AE79">
        <v>15.166195283901365</v>
      </c>
      <c r="AF79">
        <v>2.5712498971777014</v>
      </c>
      <c r="AG79">
        <v>10.953297714392491</v>
      </c>
      <c r="AH79">
        <v>44.125343672999996</v>
      </c>
      <c r="AI79">
        <v>15.272460037916789</v>
      </c>
      <c r="AJ79">
        <v>0</v>
      </c>
      <c r="AK79">
        <v>13.867157047120688</v>
      </c>
      <c r="AL79">
        <v>0</v>
      </c>
      <c r="AM79">
        <v>4.8491042282362633</v>
      </c>
      <c r="AN79">
        <v>0.97562165571997761</v>
      </c>
      <c r="AO79">
        <v>0</v>
      </c>
      <c r="AP79">
        <v>0</v>
      </c>
      <c r="AQ79">
        <v>7.5387000286927615</v>
      </c>
      <c r="AR79">
        <v>11.515800000000004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824.77206544952526</v>
      </c>
      <c r="DN79">
        <v>27.970223345960676</v>
      </c>
    </row>
    <row r="80" spans="1:118">
      <c r="A80" t="s">
        <v>122</v>
      </c>
      <c r="B80">
        <v>0</v>
      </c>
      <c r="C80">
        <v>0</v>
      </c>
      <c r="D80">
        <v>2.8852384536268461</v>
      </c>
      <c r="E80">
        <v>0</v>
      </c>
      <c r="F80">
        <v>0</v>
      </c>
      <c r="G80">
        <v>2.8926456048151268</v>
      </c>
      <c r="H80">
        <v>0</v>
      </c>
      <c r="I80">
        <v>0</v>
      </c>
      <c r="J80">
        <v>2.888321311635297</v>
      </c>
      <c r="K80">
        <v>8.3831341140480795</v>
      </c>
      <c r="L80">
        <v>385.66477934611959</v>
      </c>
      <c r="M80">
        <v>28.214538188938967</v>
      </c>
      <c r="N80">
        <v>36.243234793886188</v>
      </c>
      <c r="O80">
        <v>0</v>
      </c>
      <c r="P80">
        <v>42.364313259407403</v>
      </c>
      <c r="Q80">
        <v>6.3072000607776424</v>
      </c>
      <c r="R80">
        <v>13.005733277800418</v>
      </c>
      <c r="S80">
        <v>7.9740117184790451</v>
      </c>
      <c r="T80">
        <v>0</v>
      </c>
      <c r="U80">
        <v>64.236886701001467</v>
      </c>
      <c r="V80">
        <v>5.5659784172661873</v>
      </c>
      <c r="W80">
        <v>13.77863786022758</v>
      </c>
      <c r="X80">
        <v>45.254524675077064</v>
      </c>
      <c r="Y80">
        <v>0</v>
      </c>
      <c r="Z80">
        <v>6.0324750000000016</v>
      </c>
      <c r="AA80">
        <v>12.929271077146671</v>
      </c>
      <c r="AB80">
        <v>12.122759863322539</v>
      </c>
      <c r="AC80">
        <v>8.9169461988419343</v>
      </c>
      <c r="AD80">
        <v>11.212219245345123</v>
      </c>
      <c r="AE80">
        <v>15.166195283901365</v>
      </c>
      <c r="AF80">
        <v>2.5712498971777014</v>
      </c>
      <c r="AG80">
        <v>10.953297714392491</v>
      </c>
      <c r="AH80">
        <v>44.125343672999996</v>
      </c>
      <c r="AI80">
        <v>15.272460037916789</v>
      </c>
      <c r="AJ80">
        <v>0</v>
      </c>
      <c r="AK80">
        <v>13.867157047120688</v>
      </c>
      <c r="AL80">
        <v>0</v>
      </c>
      <c r="AM80">
        <v>4.8491042282362633</v>
      </c>
      <c r="AN80">
        <v>0.97562165571997761</v>
      </c>
      <c r="AO80">
        <v>0</v>
      </c>
      <c r="AP80">
        <v>0</v>
      </c>
      <c r="AQ80">
        <v>7.5387000286927615</v>
      </c>
      <c r="AR80">
        <v>11.515800000000004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825.61380993399609</v>
      </c>
      <c r="DN80">
        <v>27.998768858406372</v>
      </c>
    </row>
    <row r="81" spans="1:118">
      <c r="A81" t="s">
        <v>123</v>
      </c>
      <c r="B81">
        <v>0</v>
      </c>
      <c r="C81">
        <v>0</v>
      </c>
      <c r="D81">
        <v>2.8852384536268461</v>
      </c>
      <c r="E81">
        <v>0</v>
      </c>
      <c r="F81">
        <v>0</v>
      </c>
      <c r="G81">
        <v>2.8926456048151268</v>
      </c>
      <c r="H81">
        <v>0</v>
      </c>
      <c r="I81">
        <v>0</v>
      </c>
      <c r="J81">
        <v>2.888321311635297</v>
      </c>
      <c r="K81">
        <v>8.3831341140480795</v>
      </c>
      <c r="L81">
        <v>385.66477934611959</v>
      </c>
      <c r="M81">
        <v>28.214538188938967</v>
      </c>
      <c r="N81">
        <v>36.243234793886188</v>
      </c>
      <c r="O81">
        <v>0</v>
      </c>
      <c r="P81">
        <v>42.364313259407403</v>
      </c>
      <c r="Q81">
        <v>6.3072000607776424</v>
      </c>
      <c r="R81">
        <v>13.005733277800418</v>
      </c>
      <c r="S81">
        <v>7.9740117184790451</v>
      </c>
      <c r="T81">
        <v>0</v>
      </c>
      <c r="U81">
        <v>64.236886701001467</v>
      </c>
      <c r="V81">
        <v>5.5659784172661873</v>
      </c>
      <c r="W81">
        <v>13.592440051305589</v>
      </c>
      <c r="X81">
        <v>45.254524675077064</v>
      </c>
      <c r="Y81">
        <v>0</v>
      </c>
      <c r="Z81">
        <v>6.0324750000000016</v>
      </c>
      <c r="AA81">
        <v>12.929271077146671</v>
      </c>
      <c r="AB81">
        <v>12.122759863322539</v>
      </c>
      <c r="AC81">
        <v>8.9169461988419343</v>
      </c>
      <c r="AD81">
        <v>11.212219245345123</v>
      </c>
      <c r="AE81">
        <v>15.166195283901365</v>
      </c>
      <c r="AF81">
        <v>2.5712498971777014</v>
      </c>
      <c r="AG81">
        <v>10.953297714392491</v>
      </c>
      <c r="AH81">
        <v>44.125343672999996</v>
      </c>
      <c r="AI81">
        <v>20.311200175000561</v>
      </c>
      <c r="AJ81">
        <v>0</v>
      </c>
      <c r="AK81">
        <v>13.867157047120688</v>
      </c>
      <c r="AL81">
        <v>0</v>
      </c>
      <c r="AM81">
        <v>4.8491042282362633</v>
      </c>
      <c r="AN81">
        <v>0.97562165571997761</v>
      </c>
      <c r="AO81">
        <v>0</v>
      </c>
      <c r="AP81">
        <v>0</v>
      </c>
      <c r="AQ81">
        <v>7.5387000286927615</v>
      </c>
      <c r="AR81">
        <v>11.515800000000004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830.30718671636464</v>
      </c>
      <c r="DN81">
        <v>28.157934404199651</v>
      </c>
    </row>
    <row r="82" spans="1:118">
      <c r="A82" t="s">
        <v>124</v>
      </c>
      <c r="B82">
        <v>0</v>
      </c>
      <c r="C82">
        <v>0</v>
      </c>
      <c r="D82">
        <v>2.8852384536268461</v>
      </c>
      <c r="E82">
        <v>0</v>
      </c>
      <c r="F82">
        <v>0</v>
      </c>
      <c r="G82">
        <v>2.8926456048151268</v>
      </c>
      <c r="H82">
        <v>0</v>
      </c>
      <c r="I82">
        <v>0</v>
      </c>
      <c r="J82">
        <v>2.888321311635297</v>
      </c>
      <c r="K82">
        <v>8.3831341140480795</v>
      </c>
      <c r="L82">
        <v>385.66477934611959</v>
      </c>
      <c r="M82">
        <v>28.214538188938967</v>
      </c>
      <c r="N82">
        <v>36.243234793886188</v>
      </c>
      <c r="O82">
        <v>0</v>
      </c>
      <c r="P82">
        <v>42.364313259407403</v>
      </c>
      <c r="Q82">
        <v>6.3072000607776424</v>
      </c>
      <c r="R82">
        <v>13.005733277800418</v>
      </c>
      <c r="S82">
        <v>7.9740117184790451</v>
      </c>
      <c r="T82">
        <v>0</v>
      </c>
      <c r="U82">
        <v>64.236886701001467</v>
      </c>
      <c r="V82">
        <v>5.5659784172661873</v>
      </c>
      <c r="W82">
        <v>13.592440051305589</v>
      </c>
      <c r="X82">
        <v>45.254524675077064</v>
      </c>
      <c r="Y82">
        <v>0</v>
      </c>
      <c r="Z82">
        <v>6.0324750000000016</v>
      </c>
      <c r="AA82">
        <v>12.929271077146671</v>
      </c>
      <c r="AB82">
        <v>12.122759863322539</v>
      </c>
      <c r="AC82">
        <v>8.9169461988419343</v>
      </c>
      <c r="AD82">
        <v>11.212219245345123</v>
      </c>
      <c r="AE82">
        <v>15.166195283901365</v>
      </c>
      <c r="AF82">
        <v>2.5712498971777014</v>
      </c>
      <c r="AG82">
        <v>10.953297714392491</v>
      </c>
      <c r="AH82">
        <v>44.125343672999996</v>
      </c>
      <c r="AI82">
        <v>20.311200175000561</v>
      </c>
      <c r="AJ82">
        <v>0</v>
      </c>
      <c r="AK82">
        <v>13.867157047120688</v>
      </c>
      <c r="AL82">
        <v>0</v>
      </c>
      <c r="AM82">
        <v>4.8491042282362633</v>
      </c>
      <c r="AN82">
        <v>0.97562165571997761</v>
      </c>
      <c r="AO82">
        <v>0</v>
      </c>
      <c r="AP82">
        <v>0</v>
      </c>
      <c r="AQ82">
        <v>7.5387000286927615</v>
      </c>
      <c r="AR82">
        <v>11.515800000000004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830.30718671636464</v>
      </c>
      <c r="DN82">
        <v>28.157934404199651</v>
      </c>
    </row>
    <row r="83" spans="1:118">
      <c r="A83" t="s">
        <v>125</v>
      </c>
      <c r="B83">
        <v>0</v>
      </c>
      <c r="C83">
        <v>0</v>
      </c>
      <c r="D83">
        <v>2.8852384536268461</v>
      </c>
      <c r="E83">
        <v>0</v>
      </c>
      <c r="F83">
        <v>0</v>
      </c>
      <c r="G83">
        <v>2.8926456048151268</v>
      </c>
      <c r="H83">
        <v>0</v>
      </c>
      <c r="I83">
        <v>0</v>
      </c>
      <c r="J83">
        <v>2.888321311635297</v>
      </c>
      <c r="K83">
        <v>9.2767347622357033</v>
      </c>
      <c r="L83">
        <v>385.66477934611959</v>
      </c>
      <c r="M83">
        <v>28.214538188938967</v>
      </c>
      <c r="N83">
        <v>36.243234793886188</v>
      </c>
      <c r="O83">
        <v>0</v>
      </c>
      <c r="P83">
        <v>42.364313259407403</v>
      </c>
      <c r="Q83">
        <v>6.3072000607776424</v>
      </c>
      <c r="R83">
        <v>13.005733277800418</v>
      </c>
      <c r="S83">
        <v>7.9740117184790451</v>
      </c>
      <c r="T83">
        <v>0</v>
      </c>
      <c r="U83">
        <v>64.236886701001467</v>
      </c>
      <c r="V83">
        <v>5.5659784172661873</v>
      </c>
      <c r="W83">
        <v>13.592440051305589</v>
      </c>
      <c r="X83">
        <v>45.254524675077064</v>
      </c>
      <c r="Y83">
        <v>0</v>
      </c>
      <c r="Z83">
        <v>6.0324750000000016</v>
      </c>
      <c r="AA83">
        <v>12.929271077146671</v>
      </c>
      <c r="AB83">
        <v>12.122759863322539</v>
      </c>
      <c r="AC83">
        <v>8.9169461988419343</v>
      </c>
      <c r="AD83">
        <v>11.212219245345123</v>
      </c>
      <c r="AE83">
        <v>15.166195283901365</v>
      </c>
      <c r="AF83">
        <v>2.5712498971777014</v>
      </c>
      <c r="AG83">
        <v>10.953297714392491</v>
      </c>
      <c r="AH83">
        <v>44.125343672999996</v>
      </c>
      <c r="AI83">
        <v>20.311200175000561</v>
      </c>
      <c r="AJ83">
        <v>0</v>
      </c>
      <c r="AK83">
        <v>13.867157047120688</v>
      </c>
      <c r="AL83">
        <v>0</v>
      </c>
      <c r="AM83">
        <v>4.8491042282362633</v>
      </c>
      <c r="AN83">
        <v>0.97562165571997761</v>
      </c>
      <c r="AO83">
        <v>0</v>
      </c>
      <c r="AP83">
        <v>0</v>
      </c>
      <c r="AQ83">
        <v>7.5387000286927615</v>
      </c>
      <c r="AR83">
        <v>11.515800000000004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831.17147726030601</v>
      </c>
      <c r="DN83">
        <v>28.187244508445893</v>
      </c>
    </row>
    <row r="84" spans="1:118">
      <c r="A84" t="s">
        <v>126</v>
      </c>
      <c r="B84">
        <v>0</v>
      </c>
      <c r="C84">
        <v>0</v>
      </c>
      <c r="D84">
        <v>2.8852384536268461</v>
      </c>
      <c r="E84">
        <v>0</v>
      </c>
      <c r="F84">
        <v>0</v>
      </c>
      <c r="G84">
        <v>2.8926456048151268</v>
      </c>
      <c r="H84">
        <v>0</v>
      </c>
      <c r="I84">
        <v>0</v>
      </c>
      <c r="J84">
        <v>2.888321311635297</v>
      </c>
      <c r="K84">
        <v>9.4088854233755157</v>
      </c>
      <c r="L84">
        <v>385.66477934611959</v>
      </c>
      <c r="M84">
        <v>28.214538188938967</v>
      </c>
      <c r="N84">
        <v>36.243234793886188</v>
      </c>
      <c r="O84">
        <v>0</v>
      </c>
      <c r="P84">
        <v>42.364313259407403</v>
      </c>
      <c r="Q84">
        <v>6.3072000607776424</v>
      </c>
      <c r="R84">
        <v>13.005733277800418</v>
      </c>
      <c r="S84">
        <v>7.9740117184790451</v>
      </c>
      <c r="T84">
        <v>0</v>
      </c>
      <c r="U84">
        <v>64.236886701001467</v>
      </c>
      <c r="V84">
        <v>5.5659784172661873</v>
      </c>
      <c r="W84">
        <v>13.592440051305589</v>
      </c>
      <c r="X84">
        <v>45.254524675077064</v>
      </c>
      <c r="Y84">
        <v>0</v>
      </c>
      <c r="Z84">
        <v>6.0324750000000016</v>
      </c>
      <c r="AA84">
        <v>12.929271077146671</v>
      </c>
      <c r="AB84">
        <v>12.122759863322539</v>
      </c>
      <c r="AC84">
        <v>8.9169461988419343</v>
      </c>
      <c r="AD84">
        <v>11.212219245345123</v>
      </c>
      <c r="AE84">
        <v>15.166195283901365</v>
      </c>
      <c r="AF84">
        <v>2.5712498971777014</v>
      </c>
      <c r="AG84">
        <v>10.953297714392491</v>
      </c>
      <c r="AH84">
        <v>44.125343672999996</v>
      </c>
      <c r="AI84">
        <v>20.311200175000561</v>
      </c>
      <c r="AJ84">
        <v>0</v>
      </c>
      <c r="AK84">
        <v>13.867157047120688</v>
      </c>
      <c r="AL84">
        <v>0</v>
      </c>
      <c r="AM84">
        <v>4.8491042282362633</v>
      </c>
      <c r="AN84">
        <v>0.97562165571997761</v>
      </c>
      <c r="AO84">
        <v>0</v>
      </c>
      <c r="AP84">
        <v>0</v>
      </c>
      <c r="AQ84">
        <v>7.5387000286927615</v>
      </c>
      <c r="AR84">
        <v>11.515800000000004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831.29929337535305</v>
      </c>
      <c r="DN84">
        <v>28.191579054538728</v>
      </c>
    </row>
    <row r="85" spans="1:118">
      <c r="A85" t="s">
        <v>127</v>
      </c>
      <c r="B85">
        <v>0</v>
      </c>
      <c r="C85">
        <v>0</v>
      </c>
      <c r="D85">
        <v>2.8852384536268461</v>
      </c>
      <c r="E85">
        <v>0</v>
      </c>
      <c r="F85">
        <v>0</v>
      </c>
      <c r="G85">
        <v>2.8926456048151268</v>
      </c>
      <c r="H85">
        <v>0</v>
      </c>
      <c r="I85">
        <v>0</v>
      </c>
      <c r="J85">
        <v>2.888321311635297</v>
      </c>
      <c r="K85">
        <v>9.4088854233755157</v>
      </c>
      <c r="L85">
        <v>385.66477934611959</v>
      </c>
      <c r="M85">
        <v>28.214538188938967</v>
      </c>
      <c r="N85">
        <v>36.243234793886188</v>
      </c>
      <c r="O85">
        <v>0</v>
      </c>
      <c r="P85">
        <v>42.364313259407403</v>
      </c>
      <c r="Q85">
        <v>6.3072000607776424</v>
      </c>
      <c r="R85">
        <v>13.005733277800418</v>
      </c>
      <c r="S85">
        <v>7.9740117184790451</v>
      </c>
      <c r="T85">
        <v>0</v>
      </c>
      <c r="U85">
        <v>64.236886701001467</v>
      </c>
      <c r="V85">
        <v>5.5659784172661873</v>
      </c>
      <c r="W85">
        <v>13.592440051305589</v>
      </c>
      <c r="X85">
        <v>45.254524675077064</v>
      </c>
      <c r="Y85">
        <v>0</v>
      </c>
      <c r="Z85">
        <v>6.0324750000000016</v>
      </c>
      <c r="AA85">
        <v>12.929271077146671</v>
      </c>
      <c r="AB85">
        <v>12.122759863322539</v>
      </c>
      <c r="AC85">
        <v>8.9169461988419343</v>
      </c>
      <c r="AD85">
        <v>11.212219245345123</v>
      </c>
      <c r="AE85">
        <v>15.166195283901365</v>
      </c>
      <c r="AF85">
        <v>2.5712498971777014</v>
      </c>
      <c r="AG85">
        <v>10.953297714392491</v>
      </c>
      <c r="AH85">
        <v>44.125343672999996</v>
      </c>
      <c r="AI85">
        <v>3.124799824999438</v>
      </c>
      <c r="AJ85">
        <v>0</v>
      </c>
      <c r="AK85">
        <v>13.867157047120688</v>
      </c>
      <c r="AL85">
        <v>0</v>
      </c>
      <c r="AM85">
        <v>4.8491042282362633</v>
      </c>
      <c r="AN85">
        <v>0.97562165571997761</v>
      </c>
      <c r="AO85">
        <v>0</v>
      </c>
      <c r="AP85">
        <v>0</v>
      </c>
      <c r="AQ85">
        <v>7.5387000286927615</v>
      </c>
      <c r="AR85">
        <v>11.515800000000004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814.67660687703165</v>
      </c>
      <c r="DN85">
        <v>27.627865202858949</v>
      </c>
    </row>
    <row r="86" spans="1:118">
      <c r="A86" t="s">
        <v>128</v>
      </c>
      <c r="B86">
        <v>0</v>
      </c>
      <c r="C86">
        <v>0</v>
      </c>
      <c r="D86">
        <v>2.8852384536268461</v>
      </c>
      <c r="E86">
        <v>0</v>
      </c>
      <c r="F86">
        <v>0</v>
      </c>
      <c r="G86">
        <v>2.8926456048151268</v>
      </c>
      <c r="H86">
        <v>0</v>
      </c>
      <c r="I86">
        <v>0</v>
      </c>
      <c r="J86">
        <v>2.888321311635297</v>
      </c>
      <c r="K86">
        <v>9.4088854233755157</v>
      </c>
      <c r="L86">
        <v>385.66477934611959</v>
      </c>
      <c r="M86">
        <v>28.214538188938967</v>
      </c>
      <c r="N86">
        <v>36.243234793886188</v>
      </c>
      <c r="O86">
        <v>0</v>
      </c>
      <c r="P86">
        <v>42.364313259407403</v>
      </c>
      <c r="Q86">
        <v>6.3072000607776424</v>
      </c>
      <c r="R86">
        <v>13.005733277800418</v>
      </c>
      <c r="S86">
        <v>7.9740117184790451</v>
      </c>
      <c r="T86">
        <v>0</v>
      </c>
      <c r="U86">
        <v>64.236886701001467</v>
      </c>
      <c r="V86">
        <v>5.5659784172661873</v>
      </c>
      <c r="W86">
        <v>13.592440051305589</v>
      </c>
      <c r="X86">
        <v>45.254524675077064</v>
      </c>
      <c r="Y86">
        <v>0</v>
      </c>
      <c r="Z86">
        <v>2.0108250000000001</v>
      </c>
      <c r="AA86">
        <v>12.929271077146671</v>
      </c>
      <c r="AB86">
        <v>12.122759863322539</v>
      </c>
      <c r="AC86">
        <v>8.9169461988419343</v>
      </c>
      <c r="AD86">
        <v>11.212219245345123</v>
      </c>
      <c r="AE86">
        <v>15.166195283901365</v>
      </c>
      <c r="AF86">
        <v>2.5712498971777014</v>
      </c>
      <c r="AG86">
        <v>10.953297714392491</v>
      </c>
      <c r="AH86">
        <v>36.771120027999999</v>
      </c>
      <c r="AI86">
        <v>0.97650021875070248</v>
      </c>
      <c r="AJ86">
        <v>0</v>
      </c>
      <c r="AK86">
        <v>13.867157047120688</v>
      </c>
      <c r="AL86">
        <v>0</v>
      </c>
      <c r="AM86">
        <v>4.8491042282362633</v>
      </c>
      <c r="AN86">
        <v>0.97562165571997761</v>
      </c>
      <c r="AO86">
        <v>0</v>
      </c>
      <c r="AP86">
        <v>0</v>
      </c>
      <c r="AQ86">
        <v>7.5387000286927615</v>
      </c>
      <c r="AR86">
        <v>11.515800000000004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801.59602648979239</v>
      </c>
      <c r="DN86">
        <v>27.184272338849624</v>
      </c>
    </row>
    <row r="87" spans="1:118">
      <c r="A87" t="s">
        <v>129</v>
      </c>
      <c r="B87">
        <v>0</v>
      </c>
      <c r="C87">
        <v>0</v>
      </c>
      <c r="D87">
        <v>2.8852384536268461</v>
      </c>
      <c r="E87">
        <v>0</v>
      </c>
      <c r="F87">
        <v>0</v>
      </c>
      <c r="G87">
        <v>2.8926456048151268</v>
      </c>
      <c r="H87">
        <v>0</v>
      </c>
      <c r="I87">
        <v>0</v>
      </c>
      <c r="J87">
        <v>2.888321311635297</v>
      </c>
      <c r="K87">
        <v>9.4088854233755157</v>
      </c>
      <c r="L87">
        <v>385.66477934611959</v>
      </c>
      <c r="M87">
        <v>28.214538188938967</v>
      </c>
      <c r="N87">
        <v>36.243234793886188</v>
      </c>
      <c r="O87">
        <v>0</v>
      </c>
      <c r="P87">
        <v>42.364313259407403</v>
      </c>
      <c r="Q87">
        <v>6.3072000607776424</v>
      </c>
      <c r="R87">
        <v>13.005733277800418</v>
      </c>
      <c r="S87">
        <v>7.9740117184790451</v>
      </c>
      <c r="T87">
        <v>0</v>
      </c>
      <c r="U87">
        <v>64.236886701001467</v>
      </c>
      <c r="V87">
        <v>5.5659784172661873</v>
      </c>
      <c r="W87">
        <v>13.592440051305589</v>
      </c>
      <c r="X87">
        <v>45.254524675077064</v>
      </c>
      <c r="Y87">
        <v>0</v>
      </c>
      <c r="Z87">
        <v>2.0108250000000001</v>
      </c>
      <c r="AA87">
        <v>12.929271077146671</v>
      </c>
      <c r="AB87">
        <v>12.122759863322539</v>
      </c>
      <c r="AC87">
        <v>8.9169461988419343</v>
      </c>
      <c r="AD87">
        <v>11.212219245345123</v>
      </c>
      <c r="AE87">
        <v>15.166195283901365</v>
      </c>
      <c r="AF87">
        <v>2.5712498971777014</v>
      </c>
      <c r="AG87">
        <v>10.953297714392491</v>
      </c>
      <c r="AH87">
        <v>36.771120027999999</v>
      </c>
      <c r="AI87">
        <v>0.97650021875070248</v>
      </c>
      <c r="AJ87">
        <v>0</v>
      </c>
      <c r="AK87">
        <v>13.867157047120688</v>
      </c>
      <c r="AL87">
        <v>0</v>
      </c>
      <c r="AM87">
        <v>4.8491042282362633</v>
      </c>
      <c r="AN87">
        <v>0.97562165571997761</v>
      </c>
      <c r="AO87">
        <v>0</v>
      </c>
      <c r="AP87">
        <v>0</v>
      </c>
      <c r="AQ87">
        <v>7.5387000286927615</v>
      </c>
      <c r="AR87">
        <v>11.515800000000004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801.59602648979239</v>
      </c>
      <c r="DN87">
        <v>27.184272338849624</v>
      </c>
    </row>
    <row r="88" spans="1:118">
      <c r="A88" t="s">
        <v>130</v>
      </c>
      <c r="B88">
        <v>0</v>
      </c>
      <c r="C88">
        <v>0</v>
      </c>
      <c r="D88">
        <v>2.8852384536268461</v>
      </c>
      <c r="E88">
        <v>0</v>
      </c>
      <c r="F88">
        <v>0</v>
      </c>
      <c r="G88">
        <v>2.8926456048151268</v>
      </c>
      <c r="H88">
        <v>0</v>
      </c>
      <c r="I88">
        <v>0</v>
      </c>
      <c r="J88">
        <v>2.888321311635297</v>
      </c>
      <c r="K88">
        <v>9.4088854233755157</v>
      </c>
      <c r="L88">
        <v>385.66477934611959</v>
      </c>
      <c r="M88">
        <v>28.214538188938967</v>
      </c>
      <c r="N88">
        <v>36.243234793886188</v>
      </c>
      <c r="O88">
        <v>0</v>
      </c>
      <c r="P88">
        <v>42.364313259407403</v>
      </c>
      <c r="Q88">
        <v>6.3072000607776424</v>
      </c>
      <c r="R88">
        <v>13.005733277800418</v>
      </c>
      <c r="S88">
        <v>7.9740117184790451</v>
      </c>
      <c r="T88">
        <v>0</v>
      </c>
      <c r="U88">
        <v>64.236886701001467</v>
      </c>
      <c r="V88">
        <v>5.5659784172661873</v>
      </c>
      <c r="W88">
        <v>13.592440051305589</v>
      </c>
      <c r="X88">
        <v>45.254524675077064</v>
      </c>
      <c r="Y88">
        <v>0</v>
      </c>
      <c r="Z88">
        <v>2.0108250000000001</v>
      </c>
      <c r="AA88">
        <v>12.929271077146671</v>
      </c>
      <c r="AB88">
        <v>12.122759863322539</v>
      </c>
      <c r="AC88">
        <v>8.9169461988419343</v>
      </c>
      <c r="AD88">
        <v>11.212219245345123</v>
      </c>
      <c r="AE88">
        <v>15.166195283901365</v>
      </c>
      <c r="AF88">
        <v>2.5712498971777014</v>
      </c>
      <c r="AG88">
        <v>10.953297714392491</v>
      </c>
      <c r="AH88">
        <v>36.771120027999999</v>
      </c>
      <c r="AI88">
        <v>0</v>
      </c>
      <c r="AJ88">
        <v>0</v>
      </c>
      <c r="AK88">
        <v>13.867157047120688</v>
      </c>
      <c r="AL88">
        <v>0</v>
      </c>
      <c r="AM88">
        <v>4.8491042282362633</v>
      </c>
      <c r="AN88">
        <v>0.97562165571997761</v>
      </c>
      <c r="AO88">
        <v>0</v>
      </c>
      <c r="AP88">
        <v>0</v>
      </c>
      <c r="AQ88">
        <v>7.5387000286927615</v>
      </c>
      <c r="AR88">
        <v>11.515800000000004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800.65155545721655</v>
      </c>
      <c r="DN88">
        <v>27.152243152674671</v>
      </c>
    </row>
    <row r="89" spans="1:118">
      <c r="A89" t="s">
        <v>131</v>
      </c>
      <c r="B89">
        <v>0</v>
      </c>
      <c r="C89">
        <v>0</v>
      </c>
      <c r="D89">
        <v>2.8852384536268461</v>
      </c>
      <c r="E89">
        <v>0</v>
      </c>
      <c r="F89">
        <v>0</v>
      </c>
      <c r="G89">
        <v>2.8926456048151268</v>
      </c>
      <c r="H89">
        <v>0</v>
      </c>
      <c r="I89">
        <v>0</v>
      </c>
      <c r="J89">
        <v>2.888321311635297</v>
      </c>
      <c r="K89">
        <v>9.4088854233755157</v>
      </c>
      <c r="L89">
        <v>385.66477934611959</v>
      </c>
      <c r="M89">
        <v>28.214538188938967</v>
      </c>
      <c r="N89">
        <v>36.243234793886188</v>
      </c>
      <c r="O89">
        <v>0</v>
      </c>
      <c r="P89">
        <v>42.364313259407403</v>
      </c>
      <c r="Q89">
        <v>6.3072000607776424</v>
      </c>
      <c r="R89">
        <v>13.005733277800418</v>
      </c>
      <c r="S89">
        <v>7.9740117184790451</v>
      </c>
      <c r="T89">
        <v>0</v>
      </c>
      <c r="U89">
        <v>64.236886701001467</v>
      </c>
      <c r="V89">
        <v>5.5659784172661873</v>
      </c>
      <c r="W89">
        <v>13.592440051305589</v>
      </c>
      <c r="X89">
        <v>45.254524675077064</v>
      </c>
      <c r="Y89">
        <v>0</v>
      </c>
      <c r="Z89">
        <v>2.0108250000000001</v>
      </c>
      <c r="AA89">
        <v>12.929271077146671</v>
      </c>
      <c r="AB89">
        <v>12.122759863322539</v>
      </c>
      <c r="AC89">
        <v>8.9169461988419343</v>
      </c>
      <c r="AD89">
        <v>11.212219245345123</v>
      </c>
      <c r="AE89">
        <v>15.166195283901365</v>
      </c>
      <c r="AF89">
        <v>2.5712498971777014</v>
      </c>
      <c r="AG89">
        <v>10.953297714392491</v>
      </c>
      <c r="AH89">
        <v>36.771120027999999</v>
      </c>
      <c r="AI89">
        <v>0</v>
      </c>
      <c r="AJ89">
        <v>0</v>
      </c>
      <c r="AK89">
        <v>13.867157047120688</v>
      </c>
      <c r="AL89">
        <v>0</v>
      </c>
      <c r="AM89">
        <v>4.8491042282362633</v>
      </c>
      <c r="AN89">
        <v>0.97562165571997761</v>
      </c>
      <c r="AO89">
        <v>0</v>
      </c>
      <c r="AP89">
        <v>0</v>
      </c>
      <c r="AQ89">
        <v>7.5387000286927615</v>
      </c>
      <c r="AR89">
        <v>11.515800000000004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800.65155545721655</v>
      </c>
      <c r="DN89">
        <v>27.152243152674671</v>
      </c>
    </row>
    <row r="90" spans="1:118">
      <c r="A90" t="s">
        <v>132</v>
      </c>
      <c r="B90">
        <v>0</v>
      </c>
      <c r="C90">
        <v>0</v>
      </c>
      <c r="D90">
        <v>2.8852384536268461</v>
      </c>
      <c r="E90">
        <v>0</v>
      </c>
      <c r="F90">
        <v>0</v>
      </c>
      <c r="G90">
        <v>2.8926456048151268</v>
      </c>
      <c r="H90">
        <v>0</v>
      </c>
      <c r="I90">
        <v>0</v>
      </c>
      <c r="J90">
        <v>2.888321311635297</v>
      </c>
      <c r="K90">
        <v>9.4088854233755157</v>
      </c>
      <c r="L90">
        <v>385.66477934611959</v>
      </c>
      <c r="M90">
        <v>28.214538188938967</v>
      </c>
      <c r="N90">
        <v>36.243234793886188</v>
      </c>
      <c r="O90">
        <v>0</v>
      </c>
      <c r="P90">
        <v>42.364313259407403</v>
      </c>
      <c r="Q90">
        <v>6.3072000607776424</v>
      </c>
      <c r="R90">
        <v>13.005733277800418</v>
      </c>
      <c r="S90">
        <v>7.9740117184790451</v>
      </c>
      <c r="T90">
        <v>0</v>
      </c>
      <c r="U90">
        <v>64.236886701001467</v>
      </c>
      <c r="V90">
        <v>5.5659784172661873</v>
      </c>
      <c r="W90">
        <v>13.592440051305589</v>
      </c>
      <c r="X90">
        <v>45.254524675077064</v>
      </c>
      <c r="Y90">
        <v>0</v>
      </c>
      <c r="Z90">
        <v>6.0324750000000016</v>
      </c>
      <c r="AA90">
        <v>12.929271077146671</v>
      </c>
      <c r="AB90">
        <v>12.122759863322539</v>
      </c>
      <c r="AC90">
        <v>8.9169461988419343</v>
      </c>
      <c r="AD90">
        <v>11.212219245345123</v>
      </c>
      <c r="AE90">
        <v>15.166195283901365</v>
      </c>
      <c r="AF90">
        <v>5.1424997943554036</v>
      </c>
      <c r="AG90">
        <v>10.953297714392491</v>
      </c>
      <c r="AH90">
        <v>44.125343672999996</v>
      </c>
      <c r="AI90">
        <v>0</v>
      </c>
      <c r="AJ90">
        <v>0</v>
      </c>
      <c r="AK90">
        <v>13.867157047120688</v>
      </c>
      <c r="AL90">
        <v>0</v>
      </c>
      <c r="AM90">
        <v>4.8491042282362633</v>
      </c>
      <c r="AN90">
        <v>0.97562165571997761</v>
      </c>
      <c r="AO90">
        <v>0</v>
      </c>
      <c r="AP90">
        <v>0</v>
      </c>
      <c r="AQ90">
        <v>7.5387000286927615</v>
      </c>
      <c r="AR90">
        <v>11.515800000000004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814.14121320385163</v>
      </c>
      <c r="DN90">
        <v>27.609708948217325</v>
      </c>
    </row>
    <row r="91" spans="1:118">
      <c r="A91" t="s">
        <v>133</v>
      </c>
      <c r="B91">
        <v>0</v>
      </c>
      <c r="C91">
        <v>0</v>
      </c>
      <c r="D91">
        <v>2.8852384536268461</v>
      </c>
      <c r="E91">
        <v>0</v>
      </c>
      <c r="F91">
        <v>0</v>
      </c>
      <c r="G91">
        <v>2.8926456048151268</v>
      </c>
      <c r="H91">
        <v>0</v>
      </c>
      <c r="I91">
        <v>0</v>
      </c>
      <c r="J91">
        <v>2.888321311635297</v>
      </c>
      <c r="K91">
        <v>9.4088854233755157</v>
      </c>
      <c r="L91">
        <v>385.66477934611959</v>
      </c>
      <c r="M91">
        <v>28.214538188938967</v>
      </c>
      <c r="N91">
        <v>36.243234793886188</v>
      </c>
      <c r="O91">
        <v>0</v>
      </c>
      <c r="P91">
        <v>42.364313259407403</v>
      </c>
      <c r="Q91">
        <v>6.3072000607776424</v>
      </c>
      <c r="R91">
        <v>13.005733277800418</v>
      </c>
      <c r="S91">
        <v>7.9740117184790451</v>
      </c>
      <c r="T91">
        <v>0</v>
      </c>
      <c r="U91">
        <v>64.236886701001467</v>
      </c>
      <c r="V91">
        <v>5.5659784172661873</v>
      </c>
      <c r="W91">
        <v>13.592440051305589</v>
      </c>
      <c r="X91">
        <v>45.254524675077064</v>
      </c>
      <c r="Y91">
        <v>0</v>
      </c>
      <c r="Z91">
        <v>6.0324750000000016</v>
      </c>
      <c r="AA91">
        <v>12.929271077146671</v>
      </c>
      <c r="AB91">
        <v>12.122759863322539</v>
      </c>
      <c r="AC91">
        <v>8.9169461988419343</v>
      </c>
      <c r="AD91">
        <v>11.212219245345123</v>
      </c>
      <c r="AE91">
        <v>15.166195283901365</v>
      </c>
      <c r="AF91">
        <v>5.1424997943554036</v>
      </c>
      <c r="AG91">
        <v>10.953297714392491</v>
      </c>
      <c r="AH91">
        <v>44.125343672999996</v>
      </c>
      <c r="AI91">
        <v>0</v>
      </c>
      <c r="AJ91">
        <v>0</v>
      </c>
      <c r="AK91">
        <v>13.867157047120688</v>
      </c>
      <c r="AL91">
        <v>0</v>
      </c>
      <c r="AM91">
        <v>4.8491042282362633</v>
      </c>
      <c r="AN91">
        <v>0.97562165571997761</v>
      </c>
      <c r="AO91">
        <v>0</v>
      </c>
      <c r="AP91">
        <v>7.8605313926246381E-2</v>
      </c>
      <c r="AQ91">
        <v>7.5387000286927615</v>
      </c>
      <c r="AR91">
        <v>11.515800000000004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814.2172357631722</v>
      </c>
      <c r="DN91">
        <v>27.612291702822944</v>
      </c>
    </row>
    <row r="92" spans="1:118">
      <c r="A92" t="s">
        <v>134</v>
      </c>
      <c r="B92">
        <v>0</v>
      </c>
      <c r="C92">
        <v>0</v>
      </c>
      <c r="D92">
        <v>2.8852384536268461</v>
      </c>
      <c r="E92">
        <v>0</v>
      </c>
      <c r="F92">
        <v>0</v>
      </c>
      <c r="G92">
        <v>2.8926456048151268</v>
      </c>
      <c r="H92">
        <v>0</v>
      </c>
      <c r="I92">
        <v>0</v>
      </c>
      <c r="J92">
        <v>2.888321311635297</v>
      </c>
      <c r="K92">
        <v>9.4088854233755157</v>
      </c>
      <c r="L92">
        <v>385.66477934611959</v>
      </c>
      <c r="M92">
        <v>28.214538188938967</v>
      </c>
      <c r="N92">
        <v>36.243234793886188</v>
      </c>
      <c r="O92">
        <v>0</v>
      </c>
      <c r="P92">
        <v>42.364313259407403</v>
      </c>
      <c r="Q92">
        <v>6.3072000607776424</v>
      </c>
      <c r="R92">
        <v>13.005733277800418</v>
      </c>
      <c r="S92">
        <v>7.9740117184790451</v>
      </c>
      <c r="T92">
        <v>0</v>
      </c>
      <c r="U92">
        <v>64.236886701001467</v>
      </c>
      <c r="V92">
        <v>5.5659784172661873</v>
      </c>
      <c r="W92">
        <v>13.592440051305589</v>
      </c>
      <c r="X92">
        <v>45.254524675077064</v>
      </c>
      <c r="Y92">
        <v>0</v>
      </c>
      <c r="Z92">
        <v>6.0324750000000016</v>
      </c>
      <c r="AA92">
        <v>12.929271077146671</v>
      </c>
      <c r="AB92">
        <v>12.122759863322539</v>
      </c>
      <c r="AC92">
        <v>8.9169461988419343</v>
      </c>
      <c r="AD92">
        <v>11.212219245345123</v>
      </c>
      <c r="AE92">
        <v>15.166195283901365</v>
      </c>
      <c r="AF92">
        <v>5.1424997943554036</v>
      </c>
      <c r="AG92">
        <v>10.953297714392491</v>
      </c>
      <c r="AH92">
        <v>44.125343672999996</v>
      </c>
      <c r="AI92">
        <v>0</v>
      </c>
      <c r="AJ92">
        <v>0</v>
      </c>
      <c r="AK92">
        <v>13.867157047120688</v>
      </c>
      <c r="AL92">
        <v>0</v>
      </c>
      <c r="AM92">
        <v>4.8491042282362633</v>
      </c>
      <c r="AN92">
        <v>0.97562165571997761</v>
      </c>
      <c r="AO92">
        <v>0</v>
      </c>
      <c r="AP92">
        <v>7.8605313926246381E-2</v>
      </c>
      <c r="AQ92">
        <v>7.5387000286927615</v>
      </c>
      <c r="AR92">
        <v>11.515800000000004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814.2172357631722</v>
      </c>
      <c r="DN92">
        <v>27.612291702822944</v>
      </c>
    </row>
    <row r="93" spans="1:118">
      <c r="A93" t="s">
        <v>135</v>
      </c>
      <c r="B93">
        <v>0</v>
      </c>
      <c r="C93">
        <v>0</v>
      </c>
      <c r="D93">
        <v>2.8852384536268461</v>
      </c>
      <c r="E93">
        <v>0</v>
      </c>
      <c r="F93">
        <v>0</v>
      </c>
      <c r="G93">
        <v>2.8926456048151268</v>
      </c>
      <c r="H93">
        <v>0</v>
      </c>
      <c r="I93">
        <v>0</v>
      </c>
      <c r="J93">
        <v>2.888321311635297</v>
      </c>
      <c r="K93">
        <v>9.4088854233755157</v>
      </c>
      <c r="L93">
        <v>385.66477934611959</v>
      </c>
      <c r="M93">
        <v>28.214538188938967</v>
      </c>
      <c r="N93">
        <v>36.243234793886188</v>
      </c>
      <c r="O93">
        <v>0</v>
      </c>
      <c r="P93">
        <v>42.364313259407403</v>
      </c>
      <c r="Q93">
        <v>6.3072000607776424</v>
      </c>
      <c r="R93">
        <v>13.005733277800418</v>
      </c>
      <c r="S93">
        <v>7.9740117184790451</v>
      </c>
      <c r="T93">
        <v>0</v>
      </c>
      <c r="U93">
        <v>64.236886701001467</v>
      </c>
      <c r="V93">
        <v>5.5659784172661873</v>
      </c>
      <c r="W93">
        <v>13.592440051305589</v>
      </c>
      <c r="X93">
        <v>45.254524675077064</v>
      </c>
      <c r="Y93">
        <v>0</v>
      </c>
      <c r="Z93">
        <v>6.0324750000000016</v>
      </c>
      <c r="AA93">
        <v>12.929271077146671</v>
      </c>
      <c r="AB93">
        <v>12.122759863322539</v>
      </c>
      <c r="AC93">
        <v>8.9169461988419343</v>
      </c>
      <c r="AD93">
        <v>11.212219245345123</v>
      </c>
      <c r="AE93">
        <v>15.166195283901365</v>
      </c>
      <c r="AF93">
        <v>5.1424997943554036</v>
      </c>
      <c r="AG93">
        <v>10.953297714392491</v>
      </c>
      <c r="AH93">
        <v>44.125343672999996</v>
      </c>
      <c r="AI93">
        <v>0</v>
      </c>
      <c r="AJ93">
        <v>0</v>
      </c>
      <c r="AK93">
        <v>13.867157047120688</v>
      </c>
      <c r="AL93">
        <v>0</v>
      </c>
      <c r="AM93">
        <v>4.8491042282362633</v>
      </c>
      <c r="AN93">
        <v>0.97562165571997761</v>
      </c>
      <c r="AO93">
        <v>0</v>
      </c>
      <c r="AP93">
        <v>7.8605313926246381E-2</v>
      </c>
      <c r="AQ93">
        <v>7.5387000286927615</v>
      </c>
      <c r="AR93">
        <v>11.515800000000004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814.2172357631722</v>
      </c>
      <c r="DN93">
        <v>27.612291702822944</v>
      </c>
    </row>
    <row r="94" spans="1:118">
      <c r="A94" t="s">
        <v>136</v>
      </c>
      <c r="B94">
        <v>0</v>
      </c>
      <c r="C94">
        <v>0</v>
      </c>
      <c r="D94">
        <v>2.8852384536268461</v>
      </c>
      <c r="E94">
        <v>0</v>
      </c>
      <c r="F94">
        <v>0</v>
      </c>
      <c r="G94">
        <v>2.8926456048151268</v>
      </c>
      <c r="H94">
        <v>0</v>
      </c>
      <c r="I94">
        <v>0</v>
      </c>
      <c r="J94">
        <v>2.888321311635297</v>
      </c>
      <c r="K94">
        <v>9.4088854233755157</v>
      </c>
      <c r="L94">
        <v>385.66477934611959</v>
      </c>
      <c r="M94">
        <v>28.214538188938967</v>
      </c>
      <c r="N94">
        <v>36.243234793886188</v>
      </c>
      <c r="O94">
        <v>0</v>
      </c>
      <c r="P94">
        <v>42.364313259407403</v>
      </c>
      <c r="Q94">
        <v>6.3072000607776424</v>
      </c>
      <c r="R94">
        <v>13.005733277800418</v>
      </c>
      <c r="S94">
        <v>7.9740117184790451</v>
      </c>
      <c r="T94">
        <v>0</v>
      </c>
      <c r="U94">
        <v>64.236886701001467</v>
      </c>
      <c r="V94">
        <v>5.5659784172661873</v>
      </c>
      <c r="W94">
        <v>13.592440051305589</v>
      </c>
      <c r="X94">
        <v>45.254524675077064</v>
      </c>
      <c r="Y94">
        <v>0</v>
      </c>
      <c r="Z94">
        <v>6.0324750000000016</v>
      </c>
      <c r="AA94">
        <v>12.929271077146671</v>
      </c>
      <c r="AB94">
        <v>12.122759863322539</v>
      </c>
      <c r="AC94">
        <v>8.9169461988419343</v>
      </c>
      <c r="AD94">
        <v>11.212219245345123</v>
      </c>
      <c r="AE94">
        <v>15.166195283901365</v>
      </c>
      <c r="AF94">
        <v>5.1424997943554036</v>
      </c>
      <c r="AG94">
        <v>10.953297714392491</v>
      </c>
      <c r="AH94">
        <v>38.706441897499992</v>
      </c>
      <c r="AI94">
        <v>0</v>
      </c>
      <c r="AJ94">
        <v>0</v>
      </c>
      <c r="AK94">
        <v>13.867157047120688</v>
      </c>
      <c r="AL94">
        <v>0</v>
      </c>
      <c r="AM94">
        <v>4.8491042282362633</v>
      </c>
      <c r="AN94">
        <v>0.97562165571997761</v>
      </c>
      <c r="AO94">
        <v>0</v>
      </c>
      <c r="AP94">
        <v>7.8605313926246381E-2</v>
      </c>
      <c r="AQ94">
        <v>7.5387000286927615</v>
      </c>
      <c r="AR94">
        <v>11.515800000000004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808.97607402817221</v>
      </c>
      <c r="DN94">
        <v>27.434551662322946</v>
      </c>
    </row>
    <row r="95" spans="1:118">
      <c r="A95" t="s">
        <v>137</v>
      </c>
      <c r="B95">
        <v>0</v>
      </c>
      <c r="C95">
        <v>0</v>
      </c>
      <c r="D95">
        <v>2.8852384536268461</v>
      </c>
      <c r="E95">
        <v>0</v>
      </c>
      <c r="F95">
        <v>0</v>
      </c>
      <c r="G95">
        <v>2.8926456048151268</v>
      </c>
      <c r="H95">
        <v>0</v>
      </c>
      <c r="I95">
        <v>0</v>
      </c>
      <c r="J95">
        <v>2.888321311635297</v>
      </c>
      <c r="K95">
        <v>9.4088854233755157</v>
      </c>
      <c r="L95">
        <v>385.66477934611959</v>
      </c>
      <c r="M95">
        <v>28.214538188938967</v>
      </c>
      <c r="N95">
        <v>36.243234793886188</v>
      </c>
      <c r="O95">
        <v>0</v>
      </c>
      <c r="P95">
        <v>42.364313259407403</v>
      </c>
      <c r="Q95">
        <v>6.3072000607776424</v>
      </c>
      <c r="R95">
        <v>13.005733277800418</v>
      </c>
      <c r="S95">
        <v>7.9740117184790451</v>
      </c>
      <c r="T95">
        <v>0</v>
      </c>
      <c r="U95">
        <v>64.236886701001467</v>
      </c>
      <c r="V95">
        <v>5.5659784172661873</v>
      </c>
      <c r="W95">
        <v>13.592440051305589</v>
      </c>
      <c r="X95">
        <v>45.254524675077064</v>
      </c>
      <c r="Y95">
        <v>0</v>
      </c>
      <c r="Z95">
        <v>4.0216500000000011</v>
      </c>
      <c r="AA95">
        <v>12.929271077146671</v>
      </c>
      <c r="AB95">
        <v>12.122759863322539</v>
      </c>
      <c r="AC95">
        <v>8.9169461988419343</v>
      </c>
      <c r="AD95">
        <v>7.2953998246966885</v>
      </c>
      <c r="AE95">
        <v>15.166195283901365</v>
      </c>
      <c r="AF95">
        <v>4.9610002232712773</v>
      </c>
      <c r="AG95">
        <v>10.953297714392491</v>
      </c>
      <c r="AH95">
        <v>34.240313836000006</v>
      </c>
      <c r="AI95">
        <v>0</v>
      </c>
      <c r="AJ95">
        <v>0</v>
      </c>
      <c r="AK95">
        <v>13.867157047120688</v>
      </c>
      <c r="AL95">
        <v>0</v>
      </c>
      <c r="AM95">
        <v>4.8491042282362633</v>
      </c>
      <c r="AN95">
        <v>0.97562165571997761</v>
      </c>
      <c r="AO95">
        <v>0</v>
      </c>
      <c r="AP95">
        <v>7.8605313926246381E-2</v>
      </c>
      <c r="AQ95">
        <v>7.5387000286927615</v>
      </c>
      <c r="AR95">
        <v>11.515800000000004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798.74767140687504</v>
      </c>
      <c r="DN95">
        <v>27.087682230387763</v>
      </c>
    </row>
    <row r="96" spans="1:118">
      <c r="A96" t="s">
        <v>138</v>
      </c>
      <c r="B96">
        <v>0</v>
      </c>
      <c r="C96">
        <v>0</v>
      </c>
      <c r="D96">
        <v>2.9735556026923637</v>
      </c>
      <c r="E96">
        <v>0</v>
      </c>
      <c r="F96">
        <v>0</v>
      </c>
      <c r="G96">
        <v>2.8926456048151268</v>
      </c>
      <c r="H96">
        <v>0</v>
      </c>
      <c r="I96">
        <v>0</v>
      </c>
      <c r="J96">
        <v>5.7766426232705941</v>
      </c>
      <c r="K96">
        <v>9.4088854233755157</v>
      </c>
      <c r="L96">
        <v>385.66477934611959</v>
      </c>
      <c r="M96">
        <v>28.214538188938967</v>
      </c>
      <c r="N96">
        <v>36.243234793886188</v>
      </c>
      <c r="O96">
        <v>0</v>
      </c>
      <c r="P96">
        <v>42.364313259407403</v>
      </c>
      <c r="Q96">
        <v>6.3072000607776424</v>
      </c>
      <c r="R96">
        <v>13.005733277800418</v>
      </c>
      <c r="S96">
        <v>7.9740117184790451</v>
      </c>
      <c r="T96">
        <v>0</v>
      </c>
      <c r="U96">
        <v>64.236886701001467</v>
      </c>
      <c r="V96">
        <v>5.5659784172661873</v>
      </c>
      <c r="W96">
        <v>13.592440051305589</v>
      </c>
      <c r="X96">
        <v>45.254524675077064</v>
      </c>
      <c r="Y96">
        <v>0</v>
      </c>
      <c r="Z96">
        <v>4.0216500000000011</v>
      </c>
      <c r="AA96">
        <v>12.929271077146671</v>
      </c>
      <c r="AB96">
        <v>12.122759863322539</v>
      </c>
      <c r="AC96">
        <v>8.9169461988419343</v>
      </c>
      <c r="AD96">
        <v>4.8636001753033105</v>
      </c>
      <c r="AE96">
        <v>15.166195283901365</v>
      </c>
      <c r="AF96">
        <v>4.9610002232712773</v>
      </c>
      <c r="AG96">
        <v>10.953297714392491</v>
      </c>
      <c r="AH96">
        <v>31.054476241500005</v>
      </c>
      <c r="AI96">
        <v>0</v>
      </c>
      <c r="AJ96">
        <v>0</v>
      </c>
      <c r="AK96">
        <v>13.867157047120688</v>
      </c>
      <c r="AL96">
        <v>0</v>
      </c>
      <c r="AM96">
        <v>4.8491042282362633</v>
      </c>
      <c r="AN96">
        <v>0.97562165571997761</v>
      </c>
      <c r="AO96">
        <v>0</v>
      </c>
      <c r="AP96">
        <v>7.8605313926246381E-2</v>
      </c>
      <c r="AQ96">
        <v>7.5387000286927615</v>
      </c>
      <c r="AR96">
        <v>11.515800000000004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796.19318508412141</v>
      </c>
      <c r="DN96">
        <v>27.001169769948675</v>
      </c>
    </row>
    <row r="97" spans="1:118">
      <c r="A97" t="s">
        <v>139</v>
      </c>
      <c r="B97">
        <v>0</v>
      </c>
      <c r="C97">
        <v>0</v>
      </c>
      <c r="D97">
        <v>2.9735556026923637</v>
      </c>
      <c r="E97">
        <v>0</v>
      </c>
      <c r="F97">
        <v>0</v>
      </c>
      <c r="G97">
        <v>5.5902690429536159</v>
      </c>
      <c r="H97">
        <v>0</v>
      </c>
      <c r="I97">
        <v>0</v>
      </c>
      <c r="J97">
        <v>5.7766426232705941</v>
      </c>
      <c r="K97">
        <v>9.4088854233755157</v>
      </c>
      <c r="L97">
        <v>385.66477934611959</v>
      </c>
      <c r="M97">
        <v>28.214538188938967</v>
      </c>
      <c r="N97">
        <v>36.243234793886188</v>
      </c>
      <c r="O97">
        <v>0</v>
      </c>
      <c r="P97">
        <v>42.364313259407403</v>
      </c>
      <c r="Q97">
        <v>6.3072000607776424</v>
      </c>
      <c r="R97">
        <v>13.005733277800418</v>
      </c>
      <c r="S97">
        <v>7.9740117184790451</v>
      </c>
      <c r="T97">
        <v>0</v>
      </c>
      <c r="U97">
        <v>64.236886701001467</v>
      </c>
      <c r="V97">
        <v>5.5659784172661873</v>
      </c>
      <c r="W97">
        <v>13.406242242383593</v>
      </c>
      <c r="X97">
        <v>45.254524675077064</v>
      </c>
      <c r="Y97">
        <v>0</v>
      </c>
      <c r="Z97">
        <v>4.0216500000000011</v>
      </c>
      <c r="AA97">
        <v>12.929271077146671</v>
      </c>
      <c r="AB97">
        <v>12.122759863322539</v>
      </c>
      <c r="AC97">
        <v>8.9169461988419343</v>
      </c>
      <c r="AD97">
        <v>2.4317999415655627</v>
      </c>
      <c r="AE97">
        <v>15.166195283901365</v>
      </c>
      <c r="AF97">
        <v>4.9610002232712773</v>
      </c>
      <c r="AG97">
        <v>10.953297714392491</v>
      </c>
      <c r="AH97">
        <v>29.416895782000001</v>
      </c>
      <c r="AI97">
        <v>0</v>
      </c>
      <c r="AJ97">
        <v>0</v>
      </c>
      <c r="AK97">
        <v>13.867157047120688</v>
      </c>
      <c r="AL97">
        <v>0</v>
      </c>
      <c r="AM97">
        <v>4.8491042282362633</v>
      </c>
      <c r="AN97">
        <v>0.97562165571997761</v>
      </c>
      <c r="AO97">
        <v>0</v>
      </c>
      <c r="AP97">
        <v>0.31442125570498553</v>
      </c>
      <c r="AQ97">
        <v>7.5387000286927615</v>
      </c>
      <c r="AR97">
        <v>11.515800000000004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794.91439628230717</v>
      </c>
      <c r="DN97">
        <v>26.957819449520372</v>
      </c>
    </row>
    <row r="98" spans="1:118">
      <c r="A98" t="s">
        <v>140</v>
      </c>
      <c r="B98">
        <v>0</v>
      </c>
      <c r="C98">
        <v>0</v>
      </c>
      <c r="D98">
        <v>2.9735556026923637</v>
      </c>
      <c r="E98">
        <v>0</v>
      </c>
      <c r="F98">
        <v>0</v>
      </c>
      <c r="G98">
        <v>5.5902690429536159</v>
      </c>
      <c r="H98">
        <v>0</v>
      </c>
      <c r="I98">
        <v>0</v>
      </c>
      <c r="J98">
        <v>5.7766426232705941</v>
      </c>
      <c r="K98">
        <v>9.4088854233755157</v>
      </c>
      <c r="L98">
        <v>385.66477934611959</v>
      </c>
      <c r="M98">
        <v>28.214538188938967</v>
      </c>
      <c r="N98">
        <v>36.243234793886188</v>
      </c>
      <c r="O98">
        <v>0</v>
      </c>
      <c r="P98">
        <v>42.364313259407403</v>
      </c>
      <c r="Q98">
        <v>6.3072000607776424</v>
      </c>
      <c r="R98">
        <v>13.005733277800418</v>
      </c>
      <c r="S98">
        <v>7.9740117184790451</v>
      </c>
      <c r="T98">
        <v>0</v>
      </c>
      <c r="U98">
        <v>64.236886701001467</v>
      </c>
      <c r="V98">
        <v>5.5659784172661873</v>
      </c>
      <c r="W98">
        <v>13.406242242383593</v>
      </c>
      <c r="X98">
        <v>45.254524675077064</v>
      </c>
      <c r="Y98">
        <v>0</v>
      </c>
      <c r="Z98">
        <v>4.0216500000000011</v>
      </c>
      <c r="AA98">
        <v>12.929271077146671</v>
      </c>
      <c r="AB98">
        <v>12.122759863322539</v>
      </c>
      <c r="AC98">
        <v>8.9169461988419343</v>
      </c>
      <c r="AD98">
        <v>2.4317999415655627</v>
      </c>
      <c r="AE98">
        <v>15.166195283901365</v>
      </c>
      <c r="AF98">
        <v>4.9610002232712773</v>
      </c>
      <c r="AG98">
        <v>10.953297714392491</v>
      </c>
      <c r="AH98">
        <v>29.416895782000001</v>
      </c>
      <c r="AI98">
        <v>0</v>
      </c>
      <c r="AJ98">
        <v>0</v>
      </c>
      <c r="AK98">
        <v>13.867157047120688</v>
      </c>
      <c r="AL98">
        <v>0</v>
      </c>
      <c r="AM98">
        <v>4.8491042282362633</v>
      </c>
      <c r="AN98">
        <v>0.97562165571997761</v>
      </c>
      <c r="AO98">
        <v>0</v>
      </c>
      <c r="AP98">
        <v>0.31442125570498553</v>
      </c>
      <c r="AQ98">
        <v>7.5387000286927615</v>
      </c>
      <c r="AR98">
        <v>11.515800000000004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794.91439628230717</v>
      </c>
      <c r="DN98">
        <v>26.957819449520372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3.0043396543733326E-2</v>
      </c>
      <c r="E99">
        <f t="shared" si="2"/>
        <v>0</v>
      </c>
      <c r="F99">
        <f t="shared" si="2"/>
        <v>0</v>
      </c>
      <c r="G99">
        <f t="shared" si="2"/>
        <v>2.9992326819295693E-2</v>
      </c>
      <c r="H99">
        <f t="shared" si="2"/>
        <v>0</v>
      </c>
      <c r="I99">
        <f t="shared" si="2"/>
        <v>0</v>
      </c>
      <c r="J99">
        <f t="shared" si="2"/>
        <v>3.1393301892466502E-2</v>
      </c>
      <c r="K99">
        <f t="shared" si="2"/>
        <v>0.15442286354812365</v>
      </c>
      <c r="L99">
        <f t="shared" si="2"/>
        <v>7.9631177225597538</v>
      </c>
      <c r="M99">
        <f t="shared" si="2"/>
        <v>0.67725915840129947</v>
      </c>
      <c r="N99">
        <f t="shared" si="2"/>
        <v>0.86983763505326739</v>
      </c>
      <c r="O99">
        <f t="shared" si="2"/>
        <v>0</v>
      </c>
      <c r="P99">
        <f t="shared" si="2"/>
        <v>0.99532382366074423</v>
      </c>
      <c r="Q99">
        <f t="shared" si="2"/>
        <v>0.11133888125880484</v>
      </c>
      <c r="R99">
        <f t="shared" si="2"/>
        <v>0.25908500240767451</v>
      </c>
      <c r="S99">
        <f t="shared" si="2"/>
        <v>0.1411734398549877</v>
      </c>
      <c r="T99">
        <f t="shared" si="2"/>
        <v>0</v>
      </c>
      <c r="U99">
        <f t="shared" si="2"/>
        <v>1.5416852808240369</v>
      </c>
      <c r="V99">
        <f t="shared" si="2"/>
        <v>0.1166705448908274</v>
      </c>
      <c r="W99">
        <f t="shared" si="2"/>
        <v>0.28297558484484792</v>
      </c>
      <c r="X99">
        <f t="shared" si="2"/>
        <v>0.940420386360449</v>
      </c>
      <c r="Y99">
        <f t="shared" si="2"/>
        <v>0</v>
      </c>
      <c r="Z99">
        <f t="shared" si="2"/>
        <v>7.1936606250000062E-2</v>
      </c>
      <c r="AA99">
        <f t="shared" si="2"/>
        <v>0.1696348864389696</v>
      </c>
      <c r="AB99">
        <f t="shared" si="2"/>
        <v>0.24322616180371678</v>
      </c>
      <c r="AC99">
        <f t="shared" si="2"/>
        <v>0.17158830897589103</v>
      </c>
      <c r="AD99">
        <f t="shared" si="2"/>
        <v>9.8743643909453435E-2</v>
      </c>
      <c r="AE99">
        <f t="shared" si="2"/>
        <v>0.36398868681363244</v>
      </c>
      <c r="AF99">
        <f t="shared" si="2"/>
        <v>5.7535501448325511E-2</v>
      </c>
      <c r="AG99">
        <f t="shared" si="2"/>
        <v>0.25254584551818193</v>
      </c>
      <c r="AH99">
        <f t="shared" si="2"/>
        <v>0.45256762811462531</v>
      </c>
      <c r="AI99">
        <f t="shared" si="2"/>
        <v>5.804316035875115E-2</v>
      </c>
      <c r="AJ99">
        <f t="shared" si="2"/>
        <v>0</v>
      </c>
      <c r="AK99">
        <f t="shared" si="2"/>
        <v>0.33281176913089633</v>
      </c>
      <c r="AL99">
        <f t="shared" si="2"/>
        <v>0</v>
      </c>
      <c r="AM99">
        <f t="shared" si="2"/>
        <v>0.1163785014776705</v>
      </c>
      <c r="AN99">
        <f t="shared" si="2"/>
        <v>2.3414919737279442E-2</v>
      </c>
      <c r="AO99">
        <f t="shared" si="2"/>
        <v>0</v>
      </c>
      <c r="AP99">
        <f t="shared" si="2"/>
        <v>1.3087784768720022E-2</v>
      </c>
      <c r="AQ99">
        <f t="shared" si="2"/>
        <v>7.9784575494950119E-2</v>
      </c>
      <c r="AR99">
        <f t="shared" si="2"/>
        <v>0.31283178749999968</v>
      </c>
      <c r="AS99">
        <f t="shared" si="2"/>
        <v>0.23821044203514269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16.879336488179916</v>
      </c>
      <c r="DN99">
        <f t="shared" si="3"/>
        <v>0.32173307051660349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6.12733396997883E-2</v>
      </c>
      <c r="E3">
        <v>0</v>
      </c>
      <c r="F3">
        <v>0</v>
      </c>
      <c r="G3">
        <v>0.11054153041787879</v>
      </c>
      <c r="H3">
        <v>0</v>
      </c>
      <c r="I3">
        <v>0</v>
      </c>
      <c r="J3">
        <v>0.11777900336715202</v>
      </c>
      <c r="K3">
        <v>0.14690560893783394</v>
      </c>
      <c r="L3">
        <v>0.31610601737387373</v>
      </c>
      <c r="M3">
        <v>0.13241151695417522</v>
      </c>
      <c r="N3">
        <v>0.14666791508106336</v>
      </c>
      <c r="O3">
        <v>0.1629665629877475</v>
      </c>
      <c r="P3">
        <v>0.25784901962102885</v>
      </c>
      <c r="Q3">
        <v>1.9900080191761788E-2</v>
      </c>
      <c r="R3">
        <v>6.5853008109677105E-2</v>
      </c>
      <c r="S3">
        <v>3.2680431622744761E-2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4.5675031425270421E-2</v>
      </c>
      <c r="AE3">
        <v>0.25506527265105433</v>
      </c>
      <c r="AF3">
        <v>7.1650127224635096E-2</v>
      </c>
      <c r="AG3">
        <v>1.3897333491278394</v>
      </c>
      <c r="AH3">
        <v>1.2306003030000001</v>
      </c>
      <c r="AI3">
        <v>0</v>
      </c>
      <c r="AJ3">
        <v>0</v>
      </c>
      <c r="AK3">
        <v>3.3886059952515719</v>
      </c>
      <c r="AL3">
        <v>0</v>
      </c>
      <c r="AM3">
        <v>7.8481625613950917E-2</v>
      </c>
      <c r="AN3">
        <v>3.3768344280022439E-3</v>
      </c>
      <c r="AO3">
        <v>0</v>
      </c>
      <c r="AP3">
        <v>0</v>
      </c>
      <c r="AQ3">
        <v>0.17038749064850539</v>
      </c>
      <c r="AR3">
        <v>0</v>
      </c>
      <c r="AS3">
        <v>0.16151751231488096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0.14563060000000003</v>
      </c>
      <c r="AZ3">
        <v>6.0728000000000004E-2</v>
      </c>
      <c r="BA3">
        <v>6.7763199999999996E-2</v>
      </c>
      <c r="BB3">
        <v>0.14417500000000003</v>
      </c>
      <c r="BC3">
        <v>70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76.643647275416953</v>
      </c>
      <c r="DN3">
        <v>2.6082002929636268</v>
      </c>
    </row>
    <row r="4" spans="1:118">
      <c r="A4" t="s">
        <v>46</v>
      </c>
      <c r="B4">
        <v>0</v>
      </c>
      <c r="C4">
        <v>0</v>
      </c>
      <c r="D4">
        <v>6.12733396997883E-2</v>
      </c>
      <c r="E4">
        <v>0</v>
      </c>
      <c r="F4">
        <v>0</v>
      </c>
      <c r="G4">
        <v>0.11054153041787879</v>
      </c>
      <c r="H4">
        <v>0</v>
      </c>
      <c r="I4">
        <v>0</v>
      </c>
      <c r="J4">
        <v>0.11777900336715202</v>
      </c>
      <c r="K4">
        <v>0.14690560893783394</v>
      </c>
      <c r="L4">
        <v>0.31610601737387373</v>
      </c>
      <c r="M4">
        <v>0.13241151695417522</v>
      </c>
      <c r="N4">
        <v>0.14666791508106336</v>
      </c>
      <c r="O4">
        <v>0.1629665629877475</v>
      </c>
      <c r="P4">
        <v>0.25784901962102885</v>
      </c>
      <c r="Q4">
        <v>1.9900080191761788E-2</v>
      </c>
      <c r="R4">
        <v>6.5853008109677105E-2</v>
      </c>
      <c r="S4">
        <v>3.2680431622744761E-2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4.5675031425270421E-2</v>
      </c>
      <c r="AE4">
        <v>0.25506527265105433</v>
      </c>
      <c r="AF4">
        <v>7.1650127224635096E-2</v>
      </c>
      <c r="AG4">
        <v>1.3897333491278394</v>
      </c>
      <c r="AH4">
        <v>1.2306003030000001</v>
      </c>
      <c r="AI4">
        <v>0</v>
      </c>
      <c r="AJ4">
        <v>0</v>
      </c>
      <c r="AK4">
        <v>3.3886059952515719</v>
      </c>
      <c r="AL4">
        <v>0</v>
      </c>
      <c r="AM4">
        <v>7.8481625613950917E-2</v>
      </c>
      <c r="AN4">
        <v>3.3768344280022439E-3</v>
      </c>
      <c r="AO4">
        <v>0</v>
      </c>
      <c r="AP4">
        <v>0</v>
      </c>
      <c r="AQ4">
        <v>0.17038749064850539</v>
      </c>
      <c r="AR4">
        <v>0</v>
      </c>
      <c r="AS4">
        <v>0.16151751231488096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0.14563060000000003</v>
      </c>
      <c r="AZ4">
        <v>6.0728000000000004E-2</v>
      </c>
      <c r="BA4">
        <v>6.7763199999999996E-2</v>
      </c>
      <c r="BB4">
        <v>0.14417500000000003</v>
      </c>
      <c r="BC4">
        <v>70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76.643647275416953</v>
      </c>
      <c r="DN4">
        <v>2.6082002929636268</v>
      </c>
    </row>
    <row r="5" spans="1:118">
      <c r="A5" t="s">
        <v>47</v>
      </c>
      <c r="B5">
        <v>0</v>
      </c>
      <c r="C5">
        <v>0</v>
      </c>
      <c r="D5">
        <v>6.12733396997883E-2</v>
      </c>
      <c r="E5">
        <v>0</v>
      </c>
      <c r="F5">
        <v>0</v>
      </c>
      <c r="G5">
        <v>0.11054153041787879</v>
      </c>
      <c r="H5">
        <v>0</v>
      </c>
      <c r="I5">
        <v>0</v>
      </c>
      <c r="J5">
        <v>0.11777900336715202</v>
      </c>
      <c r="K5">
        <v>0.14690560893783394</v>
      </c>
      <c r="L5">
        <v>0.31610601737387373</v>
      </c>
      <c r="M5">
        <v>0.13241151695417522</v>
      </c>
      <c r="N5">
        <v>0.14666791508106336</v>
      </c>
      <c r="O5">
        <v>0.1629665629877475</v>
      </c>
      <c r="P5">
        <v>0.25784901962102885</v>
      </c>
      <c r="Q5">
        <v>1.9900080191761788E-2</v>
      </c>
      <c r="R5">
        <v>6.5853008109677105E-2</v>
      </c>
      <c r="S5">
        <v>3.2680431622744761E-2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4.5675031425270421E-2</v>
      </c>
      <c r="AE5">
        <v>0.25506527265105433</v>
      </c>
      <c r="AF5">
        <v>7.1650127224635096E-2</v>
      </c>
      <c r="AG5">
        <v>1.3897333491278394</v>
      </c>
      <c r="AH5">
        <v>1.2306003030000001</v>
      </c>
      <c r="AI5">
        <v>0</v>
      </c>
      <c r="AJ5">
        <v>0</v>
      </c>
      <c r="AK5">
        <v>3.3886059952515719</v>
      </c>
      <c r="AL5">
        <v>0</v>
      </c>
      <c r="AM5">
        <v>7.8481625613950917E-2</v>
      </c>
      <c r="AN5">
        <v>3.3768344280022439E-3</v>
      </c>
      <c r="AO5">
        <v>0</v>
      </c>
      <c r="AP5">
        <v>0</v>
      </c>
      <c r="AQ5">
        <v>0.17038749064850539</v>
      </c>
      <c r="AR5">
        <v>0</v>
      </c>
      <c r="AS5">
        <v>0.16151751231488096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0.14563060000000003</v>
      </c>
      <c r="AZ5">
        <v>6.0728000000000004E-2</v>
      </c>
      <c r="BA5">
        <v>6.7763199999999996E-2</v>
      </c>
      <c r="BB5">
        <v>0.14417500000000003</v>
      </c>
      <c r="BC5">
        <v>70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76.643647275416953</v>
      </c>
      <c r="DN5">
        <v>2.6082002929636268</v>
      </c>
    </row>
    <row r="6" spans="1:118">
      <c r="A6" t="s">
        <v>48</v>
      </c>
      <c r="B6">
        <v>0</v>
      </c>
      <c r="C6">
        <v>0</v>
      </c>
      <c r="D6">
        <v>6.12733396997883E-2</v>
      </c>
      <c r="E6">
        <v>0</v>
      </c>
      <c r="F6">
        <v>0</v>
      </c>
      <c r="G6">
        <v>0.11054153041787879</v>
      </c>
      <c r="H6">
        <v>0</v>
      </c>
      <c r="I6">
        <v>0</v>
      </c>
      <c r="J6">
        <v>0.11777900336715202</v>
      </c>
      <c r="K6">
        <v>0.14690560893783394</v>
      </c>
      <c r="L6">
        <v>0.31610601737387373</v>
      </c>
      <c r="M6">
        <v>0.13241151695417522</v>
      </c>
      <c r="N6">
        <v>0.14666791508106336</v>
      </c>
      <c r="O6">
        <v>0.1629665629877475</v>
      </c>
      <c r="P6">
        <v>0.25784901962102885</v>
      </c>
      <c r="Q6">
        <v>1.9900080191761788E-2</v>
      </c>
      <c r="R6">
        <v>6.5853008109677105E-2</v>
      </c>
      <c r="S6">
        <v>3.2680431622744761E-2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4.5675031425270421E-2</v>
      </c>
      <c r="AE6">
        <v>0.25506527265105433</v>
      </c>
      <c r="AF6">
        <v>7.1650127224635096E-2</v>
      </c>
      <c r="AG6">
        <v>1.3897333491278394</v>
      </c>
      <c r="AH6">
        <v>1.2306003030000001</v>
      </c>
      <c r="AI6">
        <v>0</v>
      </c>
      <c r="AJ6">
        <v>0</v>
      </c>
      <c r="AK6">
        <v>3.3886059952515719</v>
      </c>
      <c r="AL6">
        <v>0</v>
      </c>
      <c r="AM6">
        <v>7.8481625613950917E-2</v>
      </c>
      <c r="AN6">
        <v>3.3768344280022439E-3</v>
      </c>
      <c r="AO6">
        <v>0</v>
      </c>
      <c r="AP6">
        <v>0</v>
      </c>
      <c r="AQ6">
        <v>0.17038749064850539</v>
      </c>
      <c r="AR6">
        <v>0</v>
      </c>
      <c r="AS6">
        <v>0.16151751231488096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0.14563060000000003</v>
      </c>
      <c r="AZ6">
        <v>6.0728000000000004E-2</v>
      </c>
      <c r="BA6">
        <v>6.7763199999999996E-2</v>
      </c>
      <c r="BB6">
        <v>0.14417500000000003</v>
      </c>
      <c r="BC6">
        <v>70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76.643647275416953</v>
      </c>
      <c r="DN6">
        <v>2.6082002929636268</v>
      </c>
    </row>
    <row r="7" spans="1:118">
      <c r="A7" t="s">
        <v>49</v>
      </c>
      <c r="B7">
        <v>0</v>
      </c>
      <c r="C7">
        <v>0</v>
      </c>
      <c r="D7">
        <v>6.12733396997883E-2</v>
      </c>
      <c r="E7">
        <v>0</v>
      </c>
      <c r="F7">
        <v>0</v>
      </c>
      <c r="G7">
        <v>0.11054153041787879</v>
      </c>
      <c r="H7">
        <v>0</v>
      </c>
      <c r="I7">
        <v>0</v>
      </c>
      <c r="J7">
        <v>0.11777900336715202</v>
      </c>
      <c r="K7">
        <v>0.13331754871581331</v>
      </c>
      <c r="L7">
        <v>0.31610601737387373</v>
      </c>
      <c r="M7">
        <v>0.13241151695417522</v>
      </c>
      <c r="N7">
        <v>0.14666791508106336</v>
      </c>
      <c r="O7">
        <v>0.1629665629877475</v>
      </c>
      <c r="P7">
        <v>0.25784901962102885</v>
      </c>
      <c r="Q7">
        <v>1.9900080191761788E-2</v>
      </c>
      <c r="R7">
        <v>6.5853008109677105E-2</v>
      </c>
      <c r="S7">
        <v>3.2680431622744761E-2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4.5675031425270421E-2</v>
      </c>
      <c r="AE7">
        <v>0.25506527265105433</v>
      </c>
      <c r="AF7">
        <v>7.1650127224635096E-2</v>
      </c>
      <c r="AG7">
        <v>1.3897333491278394</v>
      </c>
      <c r="AH7">
        <v>1.2306003030000001</v>
      </c>
      <c r="AI7">
        <v>0</v>
      </c>
      <c r="AJ7">
        <v>0</v>
      </c>
      <c r="AK7">
        <v>3.3886059952515719</v>
      </c>
      <c r="AL7">
        <v>0</v>
      </c>
      <c r="AM7">
        <v>7.8481625613950917E-2</v>
      </c>
      <c r="AN7">
        <v>3.3768344280022439E-3</v>
      </c>
      <c r="AO7">
        <v>0</v>
      </c>
      <c r="AP7">
        <v>0</v>
      </c>
      <c r="AQ7">
        <v>0.17038749064850539</v>
      </c>
      <c r="AR7">
        <v>0</v>
      </c>
      <c r="AS7">
        <v>0.16151751231488096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0.14563060000000003</v>
      </c>
      <c r="AZ7">
        <v>0</v>
      </c>
      <c r="BA7">
        <v>6.7763199999999996E-2</v>
      </c>
      <c r="BB7">
        <v>0.14417500000000003</v>
      </c>
      <c r="BC7">
        <v>51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58.201768803651497</v>
      </c>
      <c r="DN7">
        <v>1.9757627045070678</v>
      </c>
    </row>
    <row r="8" spans="1:118">
      <c r="A8" t="s">
        <v>50</v>
      </c>
      <c r="B8">
        <v>0</v>
      </c>
      <c r="C8">
        <v>0</v>
      </c>
      <c r="D8">
        <v>6.12733396997883E-2</v>
      </c>
      <c r="E8">
        <v>0</v>
      </c>
      <c r="F8">
        <v>0</v>
      </c>
      <c r="G8">
        <v>0.11054153041787879</v>
      </c>
      <c r="H8">
        <v>0</v>
      </c>
      <c r="I8">
        <v>0</v>
      </c>
      <c r="J8">
        <v>0.11777900336715202</v>
      </c>
      <c r="K8">
        <v>0.12264513175991817</v>
      </c>
      <c r="L8">
        <v>0.31610601737387373</v>
      </c>
      <c r="M8">
        <v>0.13241151695417522</v>
      </c>
      <c r="N8">
        <v>0.14666791508106336</v>
      </c>
      <c r="O8">
        <v>0.1629665629877475</v>
      </c>
      <c r="P8">
        <v>0.25784901962102885</v>
      </c>
      <c r="Q8">
        <v>1.9900080191761788E-2</v>
      </c>
      <c r="R8">
        <v>6.5853008109677105E-2</v>
      </c>
      <c r="S8">
        <v>3.2680431622744761E-2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4.5675031425270421E-2</v>
      </c>
      <c r="AE8">
        <v>0.25506527265105433</v>
      </c>
      <c r="AF8">
        <v>7.1650127224635096E-2</v>
      </c>
      <c r="AG8">
        <v>1.3897333491278394</v>
      </c>
      <c r="AH8">
        <v>1.2306003030000001</v>
      </c>
      <c r="AI8">
        <v>0</v>
      </c>
      <c r="AJ8">
        <v>0</v>
      </c>
      <c r="AK8">
        <v>3.3886059952515719</v>
      </c>
      <c r="AL8">
        <v>0</v>
      </c>
      <c r="AM8">
        <v>7.8481625613950917E-2</v>
      </c>
      <c r="AN8">
        <v>3.3768344280022439E-3</v>
      </c>
      <c r="AO8">
        <v>0</v>
      </c>
      <c r="AP8">
        <v>0</v>
      </c>
      <c r="AQ8">
        <v>0.17038749064850539</v>
      </c>
      <c r="AR8">
        <v>0</v>
      </c>
      <c r="AS8">
        <v>0.16151751231488096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0.14563060000000003</v>
      </c>
      <c r="AZ8">
        <v>0</v>
      </c>
      <c r="BA8">
        <v>6.7763199999999996E-2</v>
      </c>
      <c r="BB8">
        <v>0.14417500000000003</v>
      </c>
      <c r="BC8">
        <v>51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58.191446441971763</v>
      </c>
      <c r="DN8">
        <v>1.9754126492309148</v>
      </c>
    </row>
    <row r="9" spans="1:118">
      <c r="A9" t="s">
        <v>51</v>
      </c>
      <c r="B9">
        <v>0</v>
      </c>
      <c r="C9">
        <v>0</v>
      </c>
      <c r="D9">
        <v>6.12733396997883E-2</v>
      </c>
      <c r="E9">
        <v>0</v>
      </c>
      <c r="F9">
        <v>0</v>
      </c>
      <c r="G9">
        <v>0.11054153041787879</v>
      </c>
      <c r="H9">
        <v>0</v>
      </c>
      <c r="I9">
        <v>0</v>
      </c>
      <c r="J9">
        <v>0.11777900336715202</v>
      </c>
      <c r="K9">
        <v>0.11197271480402304</v>
      </c>
      <c r="L9">
        <v>0.31610601737387373</v>
      </c>
      <c r="M9">
        <v>0.13241151695417522</v>
      </c>
      <c r="N9">
        <v>0.14666791508106336</v>
      </c>
      <c r="O9">
        <v>0.1629665629877475</v>
      </c>
      <c r="P9">
        <v>0.25784901962102885</v>
      </c>
      <c r="Q9">
        <v>1.9900080191761788E-2</v>
      </c>
      <c r="R9">
        <v>6.5853008109677105E-2</v>
      </c>
      <c r="S9">
        <v>3.2680431622744761E-2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4.5675031425270421E-2</v>
      </c>
      <c r="AE9">
        <v>0.25506527265105433</v>
      </c>
      <c r="AF9">
        <v>7.1650127224635096E-2</v>
      </c>
      <c r="AG9">
        <v>1.3897333491278394</v>
      </c>
      <c r="AH9">
        <v>1.2306003030000001</v>
      </c>
      <c r="AI9">
        <v>0</v>
      </c>
      <c r="AJ9">
        <v>0</v>
      </c>
      <c r="AK9">
        <v>3.3886059952515719</v>
      </c>
      <c r="AL9">
        <v>0</v>
      </c>
      <c r="AM9">
        <v>7.8481625613950917E-2</v>
      </c>
      <c r="AN9">
        <v>3.3768344280022439E-3</v>
      </c>
      <c r="AO9">
        <v>0</v>
      </c>
      <c r="AP9">
        <v>0</v>
      </c>
      <c r="AQ9">
        <v>0.17038749064850539</v>
      </c>
      <c r="AR9">
        <v>0</v>
      </c>
      <c r="AS9">
        <v>0.15886968093801762</v>
      </c>
      <c r="AT9">
        <v>0</v>
      </c>
      <c r="AU9">
        <v>0</v>
      </c>
      <c r="AV9">
        <v>0</v>
      </c>
      <c r="AW9">
        <v>0</v>
      </c>
      <c r="AX9">
        <v>0</v>
      </c>
      <c r="AY9">
        <v>0.14563060000000003</v>
      </c>
      <c r="AZ9">
        <v>0</v>
      </c>
      <c r="BA9">
        <v>6.7763199999999996E-2</v>
      </c>
      <c r="BB9">
        <v>0.14417500000000003</v>
      </c>
      <c r="BC9">
        <v>51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58.178563095274178</v>
      </c>
      <c r="DN9">
        <v>1.9749757475957352</v>
      </c>
    </row>
    <row r="10" spans="1:118">
      <c r="A10" t="s">
        <v>52</v>
      </c>
      <c r="B10">
        <v>0</v>
      </c>
      <c r="C10">
        <v>0</v>
      </c>
      <c r="D10">
        <v>6.12733396997883E-2</v>
      </c>
      <c r="E10">
        <v>0</v>
      </c>
      <c r="F10">
        <v>0</v>
      </c>
      <c r="G10">
        <v>0.11054153041787879</v>
      </c>
      <c r="H10">
        <v>0</v>
      </c>
      <c r="I10">
        <v>0</v>
      </c>
      <c r="J10">
        <v>0.11777900336715202</v>
      </c>
      <c r="K10">
        <v>9.7031331065769874E-2</v>
      </c>
      <c r="L10">
        <v>0.31610601737387373</v>
      </c>
      <c r="M10">
        <v>0.13241151695417522</v>
      </c>
      <c r="N10">
        <v>0.14666791508106336</v>
      </c>
      <c r="O10">
        <v>0.1629665629877475</v>
      </c>
      <c r="P10">
        <v>0.25784901962102885</v>
      </c>
      <c r="Q10">
        <v>1.9900080191761788E-2</v>
      </c>
      <c r="R10">
        <v>6.5853008109677105E-2</v>
      </c>
      <c r="S10">
        <v>3.2680431622744761E-2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4.5675031425270421E-2</v>
      </c>
      <c r="AE10">
        <v>0.25506527265105433</v>
      </c>
      <c r="AF10">
        <v>7.1650127224635096E-2</v>
      </c>
      <c r="AG10">
        <v>1.3897333491278394</v>
      </c>
      <c r="AH10">
        <v>1.2306003030000001</v>
      </c>
      <c r="AI10">
        <v>0</v>
      </c>
      <c r="AJ10">
        <v>0</v>
      </c>
      <c r="AK10">
        <v>3.3886059952515719</v>
      </c>
      <c r="AL10">
        <v>0</v>
      </c>
      <c r="AM10">
        <v>7.8481625613950917E-2</v>
      </c>
      <c r="AN10">
        <v>3.3768344280022439E-3</v>
      </c>
      <c r="AO10">
        <v>0</v>
      </c>
      <c r="AP10">
        <v>0</v>
      </c>
      <c r="AQ10">
        <v>0.17038749064850539</v>
      </c>
      <c r="AR10">
        <v>0</v>
      </c>
      <c r="AS10">
        <v>0.15886968093801762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0.14563060000000003</v>
      </c>
      <c r="AZ10">
        <v>0</v>
      </c>
      <c r="BA10">
        <v>6.7763199999999996E-2</v>
      </c>
      <c r="BB10">
        <v>0.14417500000000003</v>
      </c>
      <c r="BC10">
        <v>51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58.16411178892254</v>
      </c>
      <c r="DN10">
        <v>1.9744856702091205</v>
      </c>
    </row>
    <row r="11" spans="1:118">
      <c r="A11" t="s">
        <v>53</v>
      </c>
      <c r="B11">
        <v>0</v>
      </c>
      <c r="C11">
        <v>0</v>
      </c>
      <c r="D11">
        <v>9.8670166243838733E-4</v>
      </c>
      <c r="E11">
        <v>0</v>
      </c>
      <c r="F11">
        <v>0</v>
      </c>
      <c r="G11">
        <v>0.11054153041787879</v>
      </c>
      <c r="H11">
        <v>0</v>
      </c>
      <c r="I11">
        <v>0</v>
      </c>
      <c r="J11">
        <v>0.11777900336715202</v>
      </c>
      <c r="K11">
        <v>8.0828699661674525E-2</v>
      </c>
      <c r="L11">
        <v>0.31169205376333908</v>
      </c>
      <c r="M11">
        <v>0.13241151695417522</v>
      </c>
      <c r="N11">
        <v>0.14666791508106336</v>
      </c>
      <c r="O11">
        <v>0.1629665629877475</v>
      </c>
      <c r="P11">
        <v>0.25785207033772622</v>
      </c>
      <c r="Q11">
        <v>1.1820771709534213E-2</v>
      </c>
      <c r="R11">
        <v>6.5853008109677105E-2</v>
      </c>
      <c r="S11">
        <v>1.8506704859024829E-2</v>
      </c>
      <c r="T11">
        <v>1.3966799999999998E-2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4.5675031425270421E-2</v>
      </c>
      <c r="AE11">
        <v>0.25506527265105433</v>
      </c>
      <c r="AF11">
        <v>7.1650127224635096E-2</v>
      </c>
      <c r="AG11">
        <v>1.3897333491278394</v>
      </c>
      <c r="AH11">
        <v>1.2306003030000001</v>
      </c>
      <c r="AI11">
        <v>0</v>
      </c>
      <c r="AJ11">
        <v>0</v>
      </c>
      <c r="AK11">
        <v>3.3886059952515719</v>
      </c>
      <c r="AL11">
        <v>0</v>
      </c>
      <c r="AM11">
        <v>7.8481625613950917E-2</v>
      </c>
      <c r="AN11">
        <v>3.3768344280022439E-3</v>
      </c>
      <c r="AO11">
        <v>0</v>
      </c>
      <c r="AP11">
        <v>0</v>
      </c>
      <c r="AQ11">
        <v>0.17038749064850539</v>
      </c>
      <c r="AR11">
        <v>0</v>
      </c>
      <c r="AS11">
        <v>0.15886968093801762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0.14563060000000003</v>
      </c>
      <c r="AZ11">
        <v>0</v>
      </c>
      <c r="BA11">
        <v>6.7763199999999996E-2</v>
      </c>
      <c r="BB11">
        <v>0.14417500000000003</v>
      </c>
      <c r="BC11">
        <v>51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57.999504462884317</v>
      </c>
      <c r="DN11">
        <v>1.9689065786661126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0.11054153041787879</v>
      </c>
      <c r="H12">
        <v>0</v>
      </c>
      <c r="I12">
        <v>0</v>
      </c>
      <c r="J12">
        <v>0.11777900336715202</v>
      </c>
      <c r="K12">
        <v>8.052936931607084E-2</v>
      </c>
      <c r="L12">
        <v>0.31169205376333908</v>
      </c>
      <c r="M12">
        <v>0.13241151695417522</v>
      </c>
      <c r="N12">
        <v>0.14666791508106336</v>
      </c>
      <c r="O12">
        <v>0.1629665629877475</v>
      </c>
      <c r="P12">
        <v>0.25785207033772622</v>
      </c>
      <c r="Q12">
        <v>1.1820771709534213E-2</v>
      </c>
      <c r="R12">
        <v>6.5853008109677105E-2</v>
      </c>
      <c r="S12">
        <v>1.8506704859024829E-2</v>
      </c>
      <c r="T12">
        <v>1.3966799999999998E-2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4.5675031425270421E-2</v>
      </c>
      <c r="AE12">
        <v>0.25506527265105433</v>
      </c>
      <c r="AF12">
        <v>7.1650127224635096E-2</v>
      </c>
      <c r="AG12">
        <v>1.3897333491278394</v>
      </c>
      <c r="AH12">
        <v>1.2306003030000001</v>
      </c>
      <c r="AI12">
        <v>0</v>
      </c>
      <c r="AJ12">
        <v>0</v>
      </c>
      <c r="AK12">
        <v>3.3886059952515719</v>
      </c>
      <c r="AL12">
        <v>0</v>
      </c>
      <c r="AM12">
        <v>7.8481625613950917E-2</v>
      </c>
      <c r="AN12">
        <v>3.3768344280022439E-3</v>
      </c>
      <c r="AO12">
        <v>0</v>
      </c>
      <c r="AP12">
        <v>0</v>
      </c>
      <c r="AQ12">
        <v>0.17038749064850539</v>
      </c>
      <c r="AR12">
        <v>0</v>
      </c>
      <c r="AS12">
        <v>0.15886968093801762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0.14563060000000003</v>
      </c>
      <c r="AZ12">
        <v>0</v>
      </c>
      <c r="BA12">
        <v>6.7763199999999996E-2</v>
      </c>
      <c r="BB12">
        <v>0.14417500000000003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57.998260615541511</v>
      </c>
      <c r="DN12">
        <v>1.968864394000879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1.6184120191230614E-2</v>
      </c>
      <c r="H13">
        <v>0</v>
      </c>
      <c r="I13">
        <v>0</v>
      </c>
      <c r="J13">
        <v>2.80426212514529E-2</v>
      </c>
      <c r="K13">
        <v>8.0531002836210105E-2</v>
      </c>
      <c r="L13">
        <v>0.31169205376333908</v>
      </c>
      <c r="M13">
        <v>0.13241151695417522</v>
      </c>
      <c r="N13">
        <v>0.14666791508106336</v>
      </c>
      <c r="O13">
        <v>0.1629665629877475</v>
      </c>
      <c r="P13">
        <v>0.25785207033772622</v>
      </c>
      <c r="Q13">
        <v>1.1820771709534213E-2</v>
      </c>
      <c r="R13">
        <v>6.5853008109677105E-2</v>
      </c>
      <c r="S13">
        <v>1.8506704859024829E-2</v>
      </c>
      <c r="T13">
        <v>1.3966799999999998E-2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4.5675031425270421E-2</v>
      </c>
      <c r="AE13">
        <v>0.25506527265105433</v>
      </c>
      <c r="AF13">
        <v>7.1650127224635096E-2</v>
      </c>
      <c r="AG13">
        <v>1.3897333491278394</v>
      </c>
      <c r="AH13">
        <v>1.2306003030000001</v>
      </c>
      <c r="AI13">
        <v>0</v>
      </c>
      <c r="AJ13">
        <v>0</v>
      </c>
      <c r="AK13">
        <v>3.3886059952515719</v>
      </c>
      <c r="AL13">
        <v>0</v>
      </c>
      <c r="AM13">
        <v>7.8481625613950917E-2</v>
      </c>
      <c r="AN13">
        <v>3.3768344280022439E-3</v>
      </c>
      <c r="AO13">
        <v>0</v>
      </c>
      <c r="AP13">
        <v>0</v>
      </c>
      <c r="AQ13">
        <v>0.17038749064850539</v>
      </c>
      <c r="AR13">
        <v>0</v>
      </c>
      <c r="AS13">
        <v>0.15886968093801762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0.14563060000000003</v>
      </c>
      <c r="AZ13">
        <v>0</v>
      </c>
      <c r="BA13">
        <v>6.7763199999999996E-2</v>
      </c>
      <c r="BB13">
        <v>0.14417500000000003</v>
      </c>
      <c r="BC13">
        <v>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57.820210171696175</v>
      </c>
      <c r="DN13">
        <v>1.9628226790240082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8.052936931607084E-2</v>
      </c>
      <c r="L14">
        <v>0.31169205376333908</v>
      </c>
      <c r="M14">
        <v>0.13241151695417522</v>
      </c>
      <c r="N14">
        <v>0.14666791508106336</v>
      </c>
      <c r="O14">
        <v>0.1629665629877475</v>
      </c>
      <c r="P14">
        <v>0.25785207033772622</v>
      </c>
      <c r="Q14">
        <v>1.1820771709534213E-2</v>
      </c>
      <c r="R14">
        <v>6.5853008109677105E-2</v>
      </c>
      <c r="S14">
        <v>1.8506704859024829E-2</v>
      </c>
      <c r="T14">
        <v>1.3966799999999998E-2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4.5675031425270421E-2</v>
      </c>
      <c r="AE14">
        <v>0.25506527265105433</v>
      </c>
      <c r="AF14">
        <v>7.1650127224635096E-2</v>
      </c>
      <c r="AG14">
        <v>1.3897333491278394</v>
      </c>
      <c r="AH14">
        <v>1.2306003030000001</v>
      </c>
      <c r="AI14">
        <v>0</v>
      </c>
      <c r="AJ14">
        <v>0</v>
      </c>
      <c r="AK14">
        <v>3.3886059952515719</v>
      </c>
      <c r="AL14">
        <v>0</v>
      </c>
      <c r="AM14">
        <v>7.8481625613950917E-2</v>
      </c>
      <c r="AN14">
        <v>3.3768344280022439E-3</v>
      </c>
      <c r="AO14">
        <v>0</v>
      </c>
      <c r="AP14">
        <v>0</v>
      </c>
      <c r="AQ14">
        <v>0.17038749064850539</v>
      </c>
      <c r="AR14">
        <v>0</v>
      </c>
      <c r="AS14">
        <v>0.15886968093801762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0.14563060000000003</v>
      </c>
      <c r="AZ14">
        <v>0</v>
      </c>
      <c r="BA14">
        <v>6.7763199999999996E-2</v>
      </c>
      <c r="BB14">
        <v>0.14417500000000003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57.777433577195325</v>
      </c>
      <c r="DN14">
        <v>1.9613708985620362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8.0531002836210105E-2</v>
      </c>
      <c r="L15">
        <v>0.31169205376333908</v>
      </c>
      <c r="M15">
        <v>0.13241151695417522</v>
      </c>
      <c r="N15">
        <v>0.14666791508106336</v>
      </c>
      <c r="O15">
        <v>0.1629665629877475</v>
      </c>
      <c r="P15">
        <v>0.25785207033772622</v>
      </c>
      <c r="Q15">
        <v>1.1820771709534213E-2</v>
      </c>
      <c r="R15">
        <v>6.5853008109677105E-2</v>
      </c>
      <c r="S15">
        <v>1.8506704859024829E-2</v>
      </c>
      <c r="T15">
        <v>1.3966799999999998E-2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4.5675031425270421E-2</v>
      </c>
      <c r="AE15">
        <v>0.25506527265105433</v>
      </c>
      <c r="AF15">
        <v>7.1650127224635096E-2</v>
      </c>
      <c r="AG15">
        <v>1.3897333491278394</v>
      </c>
      <c r="AH15">
        <v>1.2306003030000001</v>
      </c>
      <c r="AI15">
        <v>0</v>
      </c>
      <c r="AJ15">
        <v>0</v>
      </c>
      <c r="AK15">
        <v>3.3886059952515719</v>
      </c>
      <c r="AL15">
        <v>0</v>
      </c>
      <c r="AM15">
        <v>7.8481625613950917E-2</v>
      </c>
      <c r="AN15">
        <v>3.3768344280022439E-3</v>
      </c>
      <c r="AO15">
        <v>0</v>
      </c>
      <c r="AP15">
        <v>0</v>
      </c>
      <c r="AQ15">
        <v>0.17038749064850539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0.14563060000000003</v>
      </c>
      <c r="AZ15">
        <v>0</v>
      </c>
      <c r="BA15">
        <v>6.7763199999999996E-2</v>
      </c>
      <c r="BB15">
        <v>0.14417500000000003</v>
      </c>
      <c r="BC15">
        <v>51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57.777435157139927</v>
      </c>
      <c r="DN15">
        <v>1.9613709521375693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8.052936931607084E-2</v>
      </c>
      <c r="L16">
        <v>0.31169205376333908</v>
      </c>
      <c r="M16">
        <v>0.13241151695417522</v>
      </c>
      <c r="N16">
        <v>0.14666791508106336</v>
      </c>
      <c r="O16">
        <v>0.1629665629877475</v>
      </c>
      <c r="P16">
        <v>0.25785207033772622</v>
      </c>
      <c r="Q16">
        <v>1.1820771709534213E-2</v>
      </c>
      <c r="R16">
        <v>6.5853008109677105E-2</v>
      </c>
      <c r="S16">
        <v>1.8506704859024829E-2</v>
      </c>
      <c r="T16">
        <v>1.3966799999999998E-2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4.5675031425270421E-2</v>
      </c>
      <c r="AE16">
        <v>0.25506527265105433</v>
      </c>
      <c r="AF16">
        <v>7.1650127224635096E-2</v>
      </c>
      <c r="AG16">
        <v>1.3897333491278394</v>
      </c>
      <c r="AH16">
        <v>1.2306003030000001</v>
      </c>
      <c r="AI16">
        <v>0</v>
      </c>
      <c r="AJ16">
        <v>0</v>
      </c>
      <c r="AK16">
        <v>3.3886059952515719</v>
      </c>
      <c r="AL16">
        <v>0</v>
      </c>
      <c r="AM16">
        <v>7.8481625613950917E-2</v>
      </c>
      <c r="AN16">
        <v>3.3768344280022439E-3</v>
      </c>
      <c r="AO16">
        <v>0</v>
      </c>
      <c r="AP16">
        <v>0</v>
      </c>
      <c r="AQ16">
        <v>0.17038749064850539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0.14563060000000003</v>
      </c>
      <c r="AZ16">
        <v>0</v>
      </c>
      <c r="BA16">
        <v>6.7763199999999996E-2</v>
      </c>
      <c r="BB16">
        <v>0.14417500000000003</v>
      </c>
      <c r="BC16">
        <v>51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57.777433577195325</v>
      </c>
      <c r="DN16">
        <v>1.9613708985620362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8.0531002836210105E-2</v>
      </c>
      <c r="L17">
        <v>0.31169205376333908</v>
      </c>
      <c r="M17">
        <v>0.13241151695417522</v>
      </c>
      <c r="N17">
        <v>0.14666791508106336</v>
      </c>
      <c r="O17">
        <v>0.1629665629877475</v>
      </c>
      <c r="P17">
        <v>0.25785207033772622</v>
      </c>
      <c r="Q17">
        <v>1.1820771709534213E-2</v>
      </c>
      <c r="R17">
        <v>5.2584820131124796E-2</v>
      </c>
      <c r="S17">
        <v>1.8506704859024829E-2</v>
      </c>
      <c r="T17">
        <v>2.13969E-2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4.5675031425270421E-2</v>
      </c>
      <c r="AE17">
        <v>0.25506527265105433</v>
      </c>
      <c r="AF17">
        <v>7.1650127224635096E-2</v>
      </c>
      <c r="AG17">
        <v>1.9025500761037055</v>
      </c>
      <c r="AH17">
        <v>1.2306003030000001</v>
      </c>
      <c r="AI17">
        <v>0</v>
      </c>
      <c r="AJ17">
        <v>0</v>
      </c>
      <c r="AK17">
        <v>3.3886059952515719</v>
      </c>
      <c r="AL17">
        <v>0</v>
      </c>
      <c r="AM17">
        <v>7.8481625613950917E-2</v>
      </c>
      <c r="AN17">
        <v>3.3768344280022439E-3</v>
      </c>
      <c r="AO17">
        <v>0</v>
      </c>
      <c r="AP17">
        <v>0</v>
      </c>
      <c r="AQ17">
        <v>0.17038749064850539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0.14563060000000003</v>
      </c>
      <c r="AZ17">
        <v>0</v>
      </c>
      <c r="BA17">
        <v>6.7763199999999996E-2</v>
      </c>
      <c r="BB17">
        <v>0.14417500000000003</v>
      </c>
      <c r="BC17">
        <v>51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58.267784940216977</v>
      </c>
      <c r="DN17">
        <v>1.9779998080578376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8.052936931607084E-2</v>
      </c>
      <c r="L18">
        <v>0.31169205376333908</v>
      </c>
      <c r="M18">
        <v>0.13241151695417522</v>
      </c>
      <c r="N18">
        <v>0.14666791508106336</v>
      </c>
      <c r="O18">
        <v>0.1629665629877475</v>
      </c>
      <c r="P18">
        <v>0.25785207033772622</v>
      </c>
      <c r="Q18">
        <v>1.1820771709534213E-2</v>
      </c>
      <c r="R18">
        <v>4.5644624380633617E-2</v>
      </c>
      <c r="S18">
        <v>1.8506704859024829E-2</v>
      </c>
      <c r="T18">
        <v>2.13969E-2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4.5675031425270421E-2</v>
      </c>
      <c r="AE18">
        <v>0.25506527265105433</v>
      </c>
      <c r="AF18">
        <v>3.5825063612317548E-2</v>
      </c>
      <c r="AG18">
        <v>1.9025500761037055</v>
      </c>
      <c r="AH18">
        <v>1.2306003030000001</v>
      </c>
      <c r="AI18">
        <v>0</v>
      </c>
      <c r="AJ18">
        <v>0</v>
      </c>
      <c r="AK18">
        <v>3.3886059952515719</v>
      </c>
      <c r="AL18">
        <v>0</v>
      </c>
      <c r="AM18">
        <v>7.8481625613950917E-2</v>
      </c>
      <c r="AN18">
        <v>3.3768344280022439E-3</v>
      </c>
      <c r="AO18">
        <v>0</v>
      </c>
      <c r="AP18">
        <v>0</v>
      </c>
      <c r="AQ18">
        <v>0.17038749064850539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0.14563060000000003</v>
      </c>
      <c r="AZ18">
        <v>0</v>
      </c>
      <c r="BA18">
        <v>6.7763199999999996E-2</v>
      </c>
      <c r="BB18">
        <v>0.14417500000000003</v>
      </c>
      <c r="BC18">
        <v>51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58.226420800959623</v>
      </c>
      <c r="DN18">
        <v>1.9765970544322373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8.0531002836210105E-2</v>
      </c>
      <c r="L19">
        <v>0.31169205376333908</v>
      </c>
      <c r="M19">
        <v>0.13241151695417522</v>
      </c>
      <c r="N19">
        <v>0.14666791508106336</v>
      </c>
      <c r="O19">
        <v>0.1629665629877475</v>
      </c>
      <c r="P19">
        <v>0.25785207033772622</v>
      </c>
      <c r="Q19">
        <v>1.1820771709534213E-2</v>
      </c>
      <c r="R19">
        <v>4.5644624380633617E-2</v>
      </c>
      <c r="S19">
        <v>1.8506704859024829E-2</v>
      </c>
      <c r="T19">
        <v>2.13969E-2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4.5675031425270421E-2</v>
      </c>
      <c r="AE19">
        <v>0.25506527265105433</v>
      </c>
      <c r="AF19">
        <v>3.5825063612317548E-2</v>
      </c>
      <c r="AG19">
        <v>1.9025500761037055</v>
      </c>
      <c r="AH19">
        <v>1.2306003030000001</v>
      </c>
      <c r="AI19">
        <v>0</v>
      </c>
      <c r="AJ19">
        <v>0</v>
      </c>
      <c r="AK19">
        <v>3.3886059952515719</v>
      </c>
      <c r="AL19">
        <v>0</v>
      </c>
      <c r="AM19">
        <v>7.8481625613950917E-2</v>
      </c>
      <c r="AN19">
        <v>3.3768344280022439E-3</v>
      </c>
      <c r="AO19">
        <v>0</v>
      </c>
      <c r="AP19">
        <v>0</v>
      </c>
      <c r="AQ19">
        <v>0.17038749064850539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0.14563060000000003</v>
      </c>
      <c r="AZ19">
        <v>0</v>
      </c>
      <c r="BA19">
        <v>6.7763199999999996E-2</v>
      </c>
      <c r="BB19">
        <v>0.14417500000000003</v>
      </c>
      <c r="BC19">
        <v>21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29.206422380904236</v>
      </c>
      <c r="DN19">
        <v>0.99659710800777013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8.052936931607084E-2</v>
      </c>
      <c r="L20">
        <v>0.31169205376333908</v>
      </c>
      <c r="M20">
        <v>0.13241151695417522</v>
      </c>
      <c r="N20">
        <v>0.14666791508106336</v>
      </c>
      <c r="O20">
        <v>0.1629665629877475</v>
      </c>
      <c r="P20">
        <v>0.25785207033772622</v>
      </c>
      <c r="Q20">
        <v>1.1820771709534213E-2</v>
      </c>
      <c r="R20">
        <v>4.5644624380633617E-2</v>
      </c>
      <c r="S20">
        <v>1.8506704859024829E-2</v>
      </c>
      <c r="T20">
        <v>2.13969E-2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4.5675031425270421E-2</v>
      </c>
      <c r="AE20">
        <v>0.25506527265105433</v>
      </c>
      <c r="AF20">
        <v>3.5825063612317548E-2</v>
      </c>
      <c r="AG20">
        <v>1.9025500761037055</v>
      </c>
      <c r="AH20">
        <v>1.2306003030000001</v>
      </c>
      <c r="AI20">
        <v>0</v>
      </c>
      <c r="AJ20">
        <v>0</v>
      </c>
      <c r="AK20">
        <v>3.3886059952515719</v>
      </c>
      <c r="AL20">
        <v>0</v>
      </c>
      <c r="AM20">
        <v>7.8481625613950917E-2</v>
      </c>
      <c r="AN20">
        <v>3.3768344280022439E-3</v>
      </c>
      <c r="AO20">
        <v>0</v>
      </c>
      <c r="AP20">
        <v>0</v>
      </c>
      <c r="AQ20">
        <v>0.11359165610896779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0.14563060000000003</v>
      </c>
      <c r="AZ20">
        <v>0</v>
      </c>
      <c r="BA20">
        <v>6.7763199999999996E-2</v>
      </c>
      <c r="BB20">
        <v>0.14417500000000003</v>
      </c>
      <c r="BC20">
        <v>21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29.151487869435012</v>
      </c>
      <c r="DN20">
        <v>0.99473415141731514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8.05592900773517E-2</v>
      </c>
      <c r="L21">
        <v>0.31169205376333908</v>
      </c>
      <c r="M21">
        <v>0.13241151695417522</v>
      </c>
      <c r="N21">
        <v>0.14666791508106336</v>
      </c>
      <c r="O21">
        <v>0.1629665629877475</v>
      </c>
      <c r="P21">
        <v>0.25785207033772622</v>
      </c>
      <c r="Q21">
        <v>1.1820771709534213E-2</v>
      </c>
      <c r="R21">
        <v>4.5644624380633617E-2</v>
      </c>
      <c r="S21">
        <v>1.8506704859024829E-2</v>
      </c>
      <c r="T21">
        <v>2.8050000000000005E-2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4.5675031425270421E-2</v>
      </c>
      <c r="AE21">
        <v>0.25506527265105433</v>
      </c>
      <c r="AF21">
        <v>3.5825063612317548E-2</v>
      </c>
      <c r="AG21">
        <v>1.9025500761037055</v>
      </c>
      <c r="AH21">
        <v>1.2306003030000001</v>
      </c>
      <c r="AI21">
        <v>1.6548928707208369E-2</v>
      </c>
      <c r="AJ21">
        <v>0</v>
      </c>
      <c r="AK21">
        <v>3.3886059952515719</v>
      </c>
      <c r="AL21">
        <v>0</v>
      </c>
      <c r="AM21">
        <v>7.8481625613950917E-2</v>
      </c>
      <c r="AN21">
        <v>3.3768344280022439E-3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0.14563060000000003</v>
      </c>
      <c r="AZ21">
        <v>6.0728000000000004E-2</v>
      </c>
      <c r="BA21">
        <v>6.7763199999999996E-2</v>
      </c>
      <c r="BB21">
        <v>0.14417500000000003</v>
      </c>
      <c r="BC21">
        <v>21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29.12282808288321</v>
      </c>
      <c r="DN21">
        <v>0.99376223132863895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8.0557681744116455E-2</v>
      </c>
      <c r="L22">
        <v>0.31169205376333908</v>
      </c>
      <c r="M22">
        <v>0.13241151695417522</v>
      </c>
      <c r="N22">
        <v>0.14666791508106336</v>
      </c>
      <c r="O22">
        <v>0.1629665629877475</v>
      </c>
      <c r="P22">
        <v>0.25785207033772622</v>
      </c>
      <c r="Q22">
        <v>1.1820771709534213E-2</v>
      </c>
      <c r="R22">
        <v>4.5644624380633617E-2</v>
      </c>
      <c r="S22">
        <v>1.8506704859024829E-2</v>
      </c>
      <c r="T22">
        <v>2.8050000000000005E-2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4.5675031425270421E-2</v>
      </c>
      <c r="AE22">
        <v>0.25506527265105433</v>
      </c>
      <c r="AF22">
        <v>3.5825063612317548E-2</v>
      </c>
      <c r="AG22">
        <v>1.9025500761037055</v>
      </c>
      <c r="AH22">
        <v>1.2306003030000001</v>
      </c>
      <c r="AI22">
        <v>2.6478280988588902E-2</v>
      </c>
      <c r="AJ22">
        <v>0</v>
      </c>
      <c r="AK22">
        <v>3.3886059952515719</v>
      </c>
      <c r="AL22">
        <v>0</v>
      </c>
      <c r="AM22">
        <v>7.8481625613950917E-2</v>
      </c>
      <c r="AN22">
        <v>3.3768344280022439E-3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0.14563060000000003</v>
      </c>
      <c r="AZ22">
        <v>6.0728000000000004E-2</v>
      </c>
      <c r="BA22">
        <v>6.7763199999999996E-2</v>
      </c>
      <c r="BB22">
        <v>0.14417500000000003</v>
      </c>
      <c r="BC22">
        <v>21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29.132430198826849</v>
      </c>
      <c r="DN22">
        <v>0.99408785933314414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8.0606450207189775E-2</v>
      </c>
      <c r="L23">
        <v>0.31169205376333908</v>
      </c>
      <c r="M23">
        <v>0.13241151695417522</v>
      </c>
      <c r="N23">
        <v>0.14666791508106336</v>
      </c>
      <c r="O23">
        <v>0.1629665629877475</v>
      </c>
      <c r="P23">
        <v>0.25785207033772622</v>
      </c>
      <c r="Q23">
        <v>1.1820771709534213E-2</v>
      </c>
      <c r="R23">
        <v>4.5644624380633617E-2</v>
      </c>
      <c r="S23">
        <v>1.8506704859024829E-2</v>
      </c>
      <c r="T23">
        <v>4.0543900000000008E-2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4.5675031425270421E-2</v>
      </c>
      <c r="AE23">
        <v>0.25506527265105433</v>
      </c>
      <c r="AF23">
        <v>0</v>
      </c>
      <c r="AG23">
        <v>1.9025500761037055</v>
      </c>
      <c r="AH23">
        <v>1.2306003030000001</v>
      </c>
      <c r="AI23">
        <v>5.2956557034233319E-2</v>
      </c>
      <c r="AJ23">
        <v>0</v>
      </c>
      <c r="AK23">
        <v>3.3886059952515719</v>
      </c>
      <c r="AL23">
        <v>0</v>
      </c>
      <c r="AM23">
        <v>7.8481625613950917E-2</v>
      </c>
      <c r="AN23">
        <v>3.3768344280022439E-3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0.14563060000000003</v>
      </c>
      <c r="AZ23">
        <v>6.0728000000000004E-2</v>
      </c>
      <c r="BA23">
        <v>6.7763199999999996E-2</v>
      </c>
      <c r="BB23">
        <v>0.14417500000000003</v>
      </c>
      <c r="BC23">
        <v>21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29.135521251234948</v>
      </c>
      <c r="DN23">
        <v>0.99419268782144621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8.0604883923277318E-2</v>
      </c>
      <c r="L24">
        <v>0.31169205376333908</v>
      </c>
      <c r="M24">
        <v>0.13241151695417522</v>
      </c>
      <c r="N24">
        <v>0.14666791508106336</v>
      </c>
      <c r="O24">
        <v>0.1629665629877475</v>
      </c>
      <c r="P24">
        <v>0.25785207033772622</v>
      </c>
      <c r="Q24">
        <v>1.1820771709534213E-2</v>
      </c>
      <c r="R24">
        <v>4.5644624380633617E-2</v>
      </c>
      <c r="S24">
        <v>1.8506704859024829E-2</v>
      </c>
      <c r="T24">
        <v>4.0543900000000008E-2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4.5675031425270421E-2</v>
      </c>
      <c r="AE24">
        <v>0.25506527265105433</v>
      </c>
      <c r="AF24">
        <v>0</v>
      </c>
      <c r="AG24">
        <v>1.9025500761037055</v>
      </c>
      <c r="AH24">
        <v>1.2306003030000001</v>
      </c>
      <c r="AI24">
        <v>0.25882518764258283</v>
      </c>
      <c r="AJ24">
        <v>0</v>
      </c>
      <c r="AK24">
        <v>3.3886059952515719</v>
      </c>
      <c r="AL24">
        <v>0</v>
      </c>
      <c r="AM24">
        <v>7.8481625613950917E-2</v>
      </c>
      <c r="AN24">
        <v>3.3768344280022439E-3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0.14563060000000003</v>
      </c>
      <c r="AZ24">
        <v>8.8945100000000013E-2</v>
      </c>
      <c r="BA24">
        <v>6.7763199999999996E-2</v>
      </c>
      <c r="BB24">
        <v>0.14417500000000003</v>
      </c>
      <c r="BC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29.36192747458395</v>
      </c>
      <c r="DN24">
        <v>1.0018706287968815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8.0579630423379608E-2</v>
      </c>
      <c r="L25">
        <v>0.31169205376333908</v>
      </c>
      <c r="M25">
        <v>0.13241151695417522</v>
      </c>
      <c r="N25">
        <v>0.14666791508106336</v>
      </c>
      <c r="O25">
        <v>0.1629665629877475</v>
      </c>
      <c r="P25">
        <v>0.25785207033772622</v>
      </c>
      <c r="Q25">
        <v>1.1820771709534213E-2</v>
      </c>
      <c r="R25">
        <v>4.5644624380633617E-2</v>
      </c>
      <c r="S25">
        <v>1.8506704859024829E-2</v>
      </c>
      <c r="T25">
        <v>4.0811099999999996E-2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4.5675031425270421E-2</v>
      </c>
      <c r="AE25">
        <v>0.25506527265105433</v>
      </c>
      <c r="AF25">
        <v>0</v>
      </c>
      <c r="AG25">
        <v>1.9025500761037055</v>
      </c>
      <c r="AH25">
        <v>1.2306003030000001</v>
      </c>
      <c r="AI25">
        <v>0.25882518764258283</v>
      </c>
      <c r="AJ25">
        <v>0</v>
      </c>
      <c r="AK25">
        <v>3.3886059952515719</v>
      </c>
      <c r="AL25">
        <v>0</v>
      </c>
      <c r="AM25">
        <v>7.8481625613950917E-2</v>
      </c>
      <c r="AN25">
        <v>3.3768344280022439E-3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0.14563060000000003</v>
      </c>
      <c r="AZ25">
        <v>0.12145600000000001</v>
      </c>
      <c r="BA25">
        <v>6.7763199999999996E-2</v>
      </c>
      <c r="BB25">
        <v>0.14417500000000003</v>
      </c>
      <c r="BC25">
        <v>21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29.39360594947706</v>
      </c>
      <c r="DN25">
        <v>1.0029450004038774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8.0578040019804842E-2</v>
      </c>
      <c r="L26">
        <v>0.31169205376333908</v>
      </c>
      <c r="M26">
        <v>0.13241151695417522</v>
      </c>
      <c r="N26">
        <v>0.14666791508106336</v>
      </c>
      <c r="O26">
        <v>0.1629665629877475</v>
      </c>
      <c r="P26">
        <v>0.25785207033772622</v>
      </c>
      <c r="Q26">
        <v>1.1820771709534213E-2</v>
      </c>
      <c r="R26">
        <v>4.5644624380633617E-2</v>
      </c>
      <c r="S26">
        <v>1.8506704859024829E-2</v>
      </c>
      <c r="T26">
        <v>4.0811099999999996E-2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4.5675031425270421E-2</v>
      </c>
      <c r="AE26">
        <v>0.25506527265105433</v>
      </c>
      <c r="AF26">
        <v>0</v>
      </c>
      <c r="AG26">
        <v>1.9025500761037055</v>
      </c>
      <c r="AH26">
        <v>1.2306003030000001</v>
      </c>
      <c r="AI26">
        <v>0.25882518764258283</v>
      </c>
      <c r="AJ26">
        <v>0</v>
      </c>
      <c r="AK26">
        <v>3.3886059952515719</v>
      </c>
      <c r="AL26">
        <v>0</v>
      </c>
      <c r="AM26">
        <v>7.8481625613950917E-2</v>
      </c>
      <c r="AN26">
        <v>3.3768344280022439E-3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0.14563060000000003</v>
      </c>
      <c r="AZ26">
        <v>0.12145600000000001</v>
      </c>
      <c r="BA26">
        <v>6.7763199999999996E-2</v>
      </c>
      <c r="BB26">
        <v>0.14417500000000003</v>
      </c>
      <c r="BC26">
        <v>21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29.393604411154879</v>
      </c>
      <c r="DN26">
        <v>1.0029449483224826</v>
      </c>
    </row>
    <row r="27" spans="1:118">
      <c r="A27" t="s">
        <v>69</v>
      </c>
      <c r="B27">
        <v>0</v>
      </c>
      <c r="C27">
        <v>0</v>
      </c>
      <c r="D27">
        <v>0.11890693802658288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8.0365690939633402E-2</v>
      </c>
      <c r="L27">
        <v>0.31169205376333908</v>
      </c>
      <c r="M27">
        <v>0.13241151695417522</v>
      </c>
      <c r="N27">
        <v>0.14666791508106336</v>
      </c>
      <c r="O27">
        <v>0.1629665629877475</v>
      </c>
      <c r="P27">
        <v>0.25785207033772622</v>
      </c>
      <c r="Q27">
        <v>1.148479355659866E-2</v>
      </c>
      <c r="R27">
        <v>4.5644624380633617E-2</v>
      </c>
      <c r="S27">
        <v>1.7192382778858848E-2</v>
      </c>
      <c r="T27">
        <v>4.0811099999999996E-2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4.5675031425270421E-2</v>
      </c>
      <c r="AE27">
        <v>0.25506527265105433</v>
      </c>
      <c r="AF27">
        <v>0</v>
      </c>
      <c r="AG27">
        <v>1.9025500761037055</v>
      </c>
      <c r="AH27">
        <v>1.2306003030000001</v>
      </c>
      <c r="AI27">
        <v>0.25882518764258283</v>
      </c>
      <c r="AJ27">
        <v>0</v>
      </c>
      <c r="AK27">
        <v>3.3886059952515719</v>
      </c>
      <c r="AL27">
        <v>0</v>
      </c>
      <c r="AM27">
        <v>7.8481625613950917E-2</v>
      </c>
      <c r="AN27">
        <v>3.3768344280022439E-3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0.14563060000000003</v>
      </c>
      <c r="AZ27">
        <v>0.12145600000000001</v>
      </c>
      <c r="BA27">
        <v>6.7763199999999996E-2</v>
      </c>
      <c r="BB27">
        <v>0.14417500000000003</v>
      </c>
      <c r="BC27">
        <v>21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29.506809365590811</v>
      </c>
      <c r="DN27">
        <v>1.0067842825998601</v>
      </c>
    </row>
    <row r="28" spans="1:118">
      <c r="A28" t="s">
        <v>70</v>
      </c>
      <c r="B28">
        <v>0</v>
      </c>
      <c r="C28">
        <v>0</v>
      </c>
      <c r="D28">
        <v>0.14933744702732657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8.036235303450627E-2</v>
      </c>
      <c r="L28">
        <v>0.2671651057493985</v>
      </c>
      <c r="M28">
        <v>0.13241151695417522</v>
      </c>
      <c r="N28">
        <v>0.14666791508106336</v>
      </c>
      <c r="O28">
        <v>0.1629665629877475</v>
      </c>
      <c r="P28">
        <v>0.25785207033772622</v>
      </c>
      <c r="Q28">
        <v>1.148479355659866E-2</v>
      </c>
      <c r="R28">
        <v>4.5644624380633617E-2</v>
      </c>
      <c r="S28">
        <v>1.7192382778858848E-2</v>
      </c>
      <c r="T28">
        <v>4.0811099999999996E-2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9.1350067622448669E-2</v>
      </c>
      <c r="AE28">
        <v>0.25506527265105433</v>
      </c>
      <c r="AF28">
        <v>0</v>
      </c>
      <c r="AG28">
        <v>1.9025500761037055</v>
      </c>
      <c r="AH28">
        <v>1.2306003030000001</v>
      </c>
      <c r="AI28">
        <v>0.25882518764258283</v>
      </c>
      <c r="AJ28">
        <v>0</v>
      </c>
      <c r="AK28">
        <v>3.3886059952515719</v>
      </c>
      <c r="AL28">
        <v>0</v>
      </c>
      <c r="AM28">
        <v>7.8481625613950917E-2</v>
      </c>
      <c r="AN28">
        <v>3.3768344280022439E-3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0.14563060000000003</v>
      </c>
      <c r="AZ28">
        <v>0.12145600000000001</v>
      </c>
      <c r="BA28">
        <v>6.7763199999999996E-2</v>
      </c>
      <c r="BB28">
        <v>0.14417500000000003</v>
      </c>
      <c r="BC28">
        <v>21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29.537348955204099</v>
      </c>
      <c r="DN28">
        <v>1.0078199522654263</v>
      </c>
    </row>
    <row r="29" spans="1:118">
      <c r="A29" t="s">
        <v>71</v>
      </c>
      <c r="B29">
        <v>0</v>
      </c>
      <c r="C29">
        <v>0</v>
      </c>
      <c r="D29">
        <v>0.21239104356720812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8.0365690939633402E-2</v>
      </c>
      <c r="L29">
        <v>0.17536337041865627</v>
      </c>
      <c r="M29">
        <v>0.13241151695417522</v>
      </c>
      <c r="N29">
        <v>0.14666791508106336</v>
      </c>
      <c r="O29">
        <v>0.1629665629877475</v>
      </c>
      <c r="P29">
        <v>0.25785207033772622</v>
      </c>
      <c r="Q29">
        <v>1.148479355659866E-2</v>
      </c>
      <c r="R29">
        <v>4.5644624380633617E-2</v>
      </c>
      <c r="S29">
        <v>1.7192382778858848E-2</v>
      </c>
      <c r="T29">
        <v>4.0811099999999996E-2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9.1350067622448669E-2</v>
      </c>
      <c r="AE29">
        <v>0.25506527265105433</v>
      </c>
      <c r="AF29">
        <v>0</v>
      </c>
      <c r="AG29">
        <v>1.9025500761037055</v>
      </c>
      <c r="AH29">
        <v>1.2306003030000001</v>
      </c>
      <c r="AI29">
        <v>0.25882518764258283</v>
      </c>
      <c r="AJ29">
        <v>0</v>
      </c>
      <c r="AK29">
        <v>3.3886059952515719</v>
      </c>
      <c r="AL29">
        <v>0</v>
      </c>
      <c r="AM29">
        <v>7.8481625613950917E-2</v>
      </c>
      <c r="AN29">
        <v>3.3768344280022439E-3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0.14563060000000003</v>
      </c>
      <c r="AZ29">
        <v>0.18218400000000001</v>
      </c>
      <c r="BA29">
        <v>6.7763199999999996E-2</v>
      </c>
      <c r="BB29">
        <v>0.14417500000000003</v>
      </c>
      <c r="BC29">
        <v>21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29.568283187577865</v>
      </c>
      <c r="DN29">
        <v>1.0088689190059221</v>
      </c>
    </row>
    <row r="30" spans="1:118">
      <c r="A30" t="s">
        <v>72</v>
      </c>
      <c r="B30">
        <v>0</v>
      </c>
      <c r="C30">
        <v>0</v>
      </c>
      <c r="D30">
        <v>0.21239104356720812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8.036235303450627E-2</v>
      </c>
      <c r="L30">
        <v>0.17536337041865627</v>
      </c>
      <c r="M30">
        <v>0.13241151695417522</v>
      </c>
      <c r="N30">
        <v>0.14666791508106336</v>
      </c>
      <c r="O30">
        <v>0.1629665629877475</v>
      </c>
      <c r="P30">
        <v>0.25785207033772622</v>
      </c>
      <c r="Q30">
        <v>1.148479355659866E-2</v>
      </c>
      <c r="R30">
        <v>4.5644624380633617E-2</v>
      </c>
      <c r="S30">
        <v>1.7192382778858848E-2</v>
      </c>
      <c r="T30">
        <v>4.0811099999999996E-2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9.1350067622448669E-2</v>
      </c>
      <c r="AE30">
        <v>0.25506527265105433</v>
      </c>
      <c r="AF30">
        <v>0</v>
      </c>
      <c r="AG30">
        <v>1.9025500761037055</v>
      </c>
      <c r="AH30">
        <v>1.2306003030000001</v>
      </c>
      <c r="AI30">
        <v>3.3097847528527763E-2</v>
      </c>
      <c r="AJ30">
        <v>0</v>
      </c>
      <c r="AK30">
        <v>3.3886059952515719</v>
      </c>
      <c r="AL30">
        <v>0</v>
      </c>
      <c r="AM30">
        <v>7.8481625613950917E-2</v>
      </c>
      <c r="AN30">
        <v>3.3768344280022439E-3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0.14563060000000003</v>
      </c>
      <c r="AZ30">
        <v>0.18218400000000001</v>
      </c>
      <c r="BA30">
        <v>6.7763199999999996E-2</v>
      </c>
      <c r="BB30">
        <v>0.14417500000000003</v>
      </c>
      <c r="BC30">
        <v>21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29.349956477442703</v>
      </c>
      <c r="DN30">
        <v>1.001464951121902</v>
      </c>
    </row>
    <row r="31" spans="1:118">
      <c r="A31" t="s">
        <v>73</v>
      </c>
      <c r="B31">
        <v>0</v>
      </c>
      <c r="C31">
        <v>0</v>
      </c>
      <c r="D31">
        <v>9.4842985919086825E-2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8.0365690939633402E-2</v>
      </c>
      <c r="L31">
        <v>0.17536337041865627</v>
      </c>
      <c r="M31">
        <v>0.13241151695417522</v>
      </c>
      <c r="N31">
        <v>0.14666791508106336</v>
      </c>
      <c r="O31">
        <v>0.1629665629877475</v>
      </c>
      <c r="P31">
        <v>0.2690694229939361</v>
      </c>
      <c r="Q31">
        <v>1.1093169968906962E-2</v>
      </c>
      <c r="R31">
        <v>4.5592974512600547E-2</v>
      </c>
      <c r="S31">
        <v>1.7192382778858848E-2</v>
      </c>
      <c r="T31">
        <v>3.7942499999999997E-2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0.10061746083746016</v>
      </c>
      <c r="AD31">
        <v>9.1350067622448669E-2</v>
      </c>
      <c r="AE31">
        <v>0.25506527265105433</v>
      </c>
      <c r="AF31">
        <v>0</v>
      </c>
      <c r="AG31">
        <v>1.9025500761037055</v>
      </c>
      <c r="AH31">
        <v>1.2306003030000001</v>
      </c>
      <c r="AI31">
        <v>1.8534796197717779E-2</v>
      </c>
      <c r="AJ31">
        <v>0</v>
      </c>
      <c r="AK31">
        <v>3.3886059952515719</v>
      </c>
      <c r="AL31">
        <v>0</v>
      </c>
      <c r="AM31">
        <v>7.8481625613950917E-2</v>
      </c>
      <c r="AN31">
        <v>3.3768344280022439E-3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0.14563060000000003</v>
      </c>
      <c r="AZ31">
        <v>0.18218400000000001</v>
      </c>
      <c r="BA31">
        <v>6.7763199999999996E-2</v>
      </c>
      <c r="BB31">
        <v>0.14417500000000003</v>
      </c>
      <c r="BC31">
        <v>21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29.181022162516665</v>
      </c>
      <c r="DN31">
        <v>0.99573598722741574</v>
      </c>
    </row>
    <row r="32" spans="1:118">
      <c r="A32" t="s">
        <v>74</v>
      </c>
      <c r="B32">
        <v>0</v>
      </c>
      <c r="C32">
        <v>0</v>
      </c>
      <c r="D32">
        <v>2.7352698035475981E-3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8.0461302561761205E-2</v>
      </c>
      <c r="L32">
        <v>0.17536337041865627</v>
      </c>
      <c r="M32">
        <v>0.13241151695417522</v>
      </c>
      <c r="N32">
        <v>0.14666791508106336</v>
      </c>
      <c r="O32">
        <v>0.1629665629877475</v>
      </c>
      <c r="P32">
        <v>0.2690694229939361</v>
      </c>
      <c r="Q32">
        <v>1.1094622564427942E-2</v>
      </c>
      <c r="R32">
        <v>3.772896431217606E-2</v>
      </c>
      <c r="S32">
        <v>1.7192382778858848E-2</v>
      </c>
      <c r="T32">
        <v>3.7942499999999997E-2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0.10061746083746016</v>
      </c>
      <c r="AD32">
        <v>9.1350067622448669E-2</v>
      </c>
      <c r="AE32">
        <v>0.25506527265105433</v>
      </c>
      <c r="AF32">
        <v>0</v>
      </c>
      <c r="AG32">
        <v>1.9025500761037055</v>
      </c>
      <c r="AH32">
        <v>2.0263884947999999</v>
      </c>
      <c r="AI32">
        <v>1.8534796197717779E-2</v>
      </c>
      <c r="AJ32">
        <v>0</v>
      </c>
      <c r="AK32">
        <v>3.3886059952515719</v>
      </c>
      <c r="AL32">
        <v>0</v>
      </c>
      <c r="AM32">
        <v>7.8481625613950917E-2</v>
      </c>
      <c r="AN32">
        <v>3.3768344280022439E-3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0.14563060000000003</v>
      </c>
      <c r="AZ32">
        <v>0.18218400000000001</v>
      </c>
      <c r="BA32">
        <v>0.11132520000000003</v>
      </c>
      <c r="BB32">
        <v>0.14417500000000003</v>
      </c>
      <c r="BC32">
        <v>21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29.8962428295685</v>
      </c>
      <c r="DN32">
        <v>1.0199908498772658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8.0464341425765237E-2</v>
      </c>
      <c r="L33">
        <v>0.17536337041865627</v>
      </c>
      <c r="M33">
        <v>0.13241151695417522</v>
      </c>
      <c r="N33">
        <v>0.14666791508106336</v>
      </c>
      <c r="O33">
        <v>0.1629665629877475</v>
      </c>
      <c r="P33">
        <v>0.2690694229939361</v>
      </c>
      <c r="Q33">
        <v>1.1094622564427942E-2</v>
      </c>
      <c r="R33">
        <v>3.6822003949196352E-2</v>
      </c>
      <c r="S33">
        <v>1.7192382778858848E-2</v>
      </c>
      <c r="T33">
        <v>3.76704E-2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0.10061746083746016</v>
      </c>
      <c r="AD33">
        <v>9.1350067622448669E-2</v>
      </c>
      <c r="AE33">
        <v>0.25506527265105433</v>
      </c>
      <c r="AF33">
        <v>0</v>
      </c>
      <c r="AG33">
        <v>1.9025500761037055</v>
      </c>
      <c r="AH33">
        <v>2.0263884947999999</v>
      </c>
      <c r="AI33">
        <v>1.8534796197717779E-2</v>
      </c>
      <c r="AJ33">
        <v>0</v>
      </c>
      <c r="AK33">
        <v>3.3886059952515719</v>
      </c>
      <c r="AL33">
        <v>0</v>
      </c>
      <c r="AM33">
        <v>7.8481625613950917E-2</v>
      </c>
      <c r="AN33">
        <v>3.3768344280022439E-3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0.14563060000000003</v>
      </c>
      <c r="AZ33">
        <v>0.12145600000000001</v>
      </c>
      <c r="BA33">
        <v>0.11132520000000003</v>
      </c>
      <c r="BB33">
        <v>0.14417500000000003</v>
      </c>
      <c r="BC33">
        <v>21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29.833723603215336</v>
      </c>
      <c r="DN33">
        <v>1.0178707849279114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8.0461302561761205E-2</v>
      </c>
      <c r="L34">
        <v>0.17536337041865627</v>
      </c>
      <c r="M34">
        <v>0.13241151695417522</v>
      </c>
      <c r="N34">
        <v>0.14666791508106336</v>
      </c>
      <c r="O34">
        <v>0.1629665629877475</v>
      </c>
      <c r="P34">
        <v>0.2690694229939361</v>
      </c>
      <c r="Q34">
        <v>1.1094622564427942E-2</v>
      </c>
      <c r="R34">
        <v>3.6822003949196352E-2</v>
      </c>
      <c r="S34">
        <v>1.7192382778858848E-2</v>
      </c>
      <c r="T34">
        <v>3.76704E-2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0.10061746083746016</v>
      </c>
      <c r="AD34">
        <v>9.1350067622448669E-2</v>
      </c>
      <c r="AE34">
        <v>0.25506527265105433</v>
      </c>
      <c r="AF34">
        <v>0</v>
      </c>
      <c r="AG34">
        <v>1.9025500761037055</v>
      </c>
      <c r="AH34">
        <v>2.0263884947999999</v>
      </c>
      <c r="AI34">
        <v>1.8534796197717779E-2</v>
      </c>
      <c r="AJ34">
        <v>0</v>
      </c>
      <c r="AK34">
        <v>3.3886059952515719</v>
      </c>
      <c r="AL34">
        <v>0</v>
      </c>
      <c r="AM34">
        <v>7.8481625613950917E-2</v>
      </c>
      <c r="AN34">
        <v>3.3768344280022439E-3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0.14563060000000003</v>
      </c>
      <c r="AZ34">
        <v>0.12145600000000001</v>
      </c>
      <c r="BA34">
        <v>0.11132520000000003</v>
      </c>
      <c r="BB34">
        <v>0.14417500000000003</v>
      </c>
      <c r="BC34">
        <v>15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24.033720664031708</v>
      </c>
      <c r="DN34">
        <v>0.81787068524753603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8.0464341425765237E-2</v>
      </c>
      <c r="L35">
        <v>0.17536337041865627</v>
      </c>
      <c r="M35">
        <v>0.13241151695417522</v>
      </c>
      <c r="N35">
        <v>0.14666791508106336</v>
      </c>
      <c r="O35">
        <v>0.1629665629877475</v>
      </c>
      <c r="P35">
        <v>0.2690694229939361</v>
      </c>
      <c r="Q35">
        <v>1.1094622564427942E-2</v>
      </c>
      <c r="R35">
        <v>3.6822003949196352E-2</v>
      </c>
      <c r="S35">
        <v>1.7192382778858848E-2</v>
      </c>
      <c r="T35">
        <v>3.76704E-2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0.10061746083746016</v>
      </c>
      <c r="AD35">
        <v>9.1350067622448669E-2</v>
      </c>
      <c r="AE35">
        <v>0.25506527265105433</v>
      </c>
      <c r="AF35">
        <v>0</v>
      </c>
      <c r="AG35">
        <v>1.9025500761037055</v>
      </c>
      <c r="AH35">
        <v>2.0263884947999999</v>
      </c>
      <c r="AI35">
        <v>1.8534796197717779E-2</v>
      </c>
      <c r="AJ35">
        <v>0</v>
      </c>
      <c r="AK35">
        <v>3.3886059952515719</v>
      </c>
      <c r="AL35">
        <v>0</v>
      </c>
      <c r="AM35">
        <v>7.8481625613950917E-2</v>
      </c>
      <c r="AN35">
        <v>3.3768344280022439E-3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0.14563060000000003</v>
      </c>
      <c r="AZ35">
        <v>0.12145600000000001</v>
      </c>
      <c r="BA35">
        <v>0.11132520000000003</v>
      </c>
      <c r="BB35">
        <v>0.14417500000000003</v>
      </c>
      <c r="BC35">
        <v>23.48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32.233723603215338</v>
      </c>
      <c r="DN35">
        <v>1.0978707849279097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8.0461302561761205E-2</v>
      </c>
      <c r="L36">
        <v>0.17536337041865627</v>
      </c>
      <c r="M36">
        <v>0.13241151695417522</v>
      </c>
      <c r="N36">
        <v>0.14666791508106336</v>
      </c>
      <c r="O36">
        <v>0.1629665629877475</v>
      </c>
      <c r="P36">
        <v>0.2690694229939361</v>
      </c>
      <c r="Q36">
        <v>1.1094622564427942E-2</v>
      </c>
      <c r="R36">
        <v>3.6822003949196352E-2</v>
      </c>
      <c r="S36">
        <v>1.7192382778858848E-2</v>
      </c>
      <c r="T36">
        <v>3.76704E-2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0.10061746083746016</v>
      </c>
      <c r="AD36">
        <v>4.5675031425270421E-2</v>
      </c>
      <c r="AE36">
        <v>0.25506527265105433</v>
      </c>
      <c r="AF36">
        <v>0</v>
      </c>
      <c r="AG36">
        <v>1.9025500761037055</v>
      </c>
      <c r="AH36">
        <v>2.0263884947999999</v>
      </c>
      <c r="AI36">
        <v>1.8534796197717779E-2</v>
      </c>
      <c r="AJ36">
        <v>0</v>
      </c>
      <c r="AK36">
        <v>3.3886059952515719</v>
      </c>
      <c r="AL36">
        <v>0</v>
      </c>
      <c r="AM36">
        <v>7.8481625613950917E-2</v>
      </c>
      <c r="AN36">
        <v>3.3768344280022439E-3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0.14563060000000003</v>
      </c>
      <c r="AZ36">
        <v>0.12145600000000001</v>
      </c>
      <c r="BA36">
        <v>0.11132520000000003</v>
      </c>
      <c r="BB36">
        <v>0.14417500000000003</v>
      </c>
      <c r="BC36">
        <v>40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48.169543768292648</v>
      </c>
      <c r="DN36">
        <v>1.6363725447894182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8.0464341425765237E-2</v>
      </c>
      <c r="L37">
        <v>0.17536337041865627</v>
      </c>
      <c r="M37">
        <v>0.13241151695417522</v>
      </c>
      <c r="N37">
        <v>0.14666791508106336</v>
      </c>
      <c r="O37">
        <v>0.1629665629877475</v>
      </c>
      <c r="P37">
        <v>0.2690694229939361</v>
      </c>
      <c r="Q37">
        <v>1.1094622564427942E-2</v>
      </c>
      <c r="R37">
        <v>3.6822003949196352E-2</v>
      </c>
      <c r="S37">
        <v>1.7192382778858848E-2</v>
      </c>
      <c r="T37">
        <v>3.76704E-2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0.10061746083746016</v>
      </c>
      <c r="AD37">
        <v>4.5675031425270421E-2</v>
      </c>
      <c r="AE37">
        <v>0.25506527265105433</v>
      </c>
      <c r="AF37">
        <v>0</v>
      </c>
      <c r="AG37">
        <v>1.9025500761037055</v>
      </c>
      <c r="AH37">
        <v>1.2736713104999999</v>
      </c>
      <c r="AI37">
        <v>1.8534796197717779E-2</v>
      </c>
      <c r="AJ37">
        <v>0</v>
      </c>
      <c r="AK37">
        <v>3.3886059952515719</v>
      </c>
      <c r="AL37">
        <v>0</v>
      </c>
      <c r="AM37">
        <v>7.8481625613950917E-2</v>
      </c>
      <c r="AN37">
        <v>3.3768344280022439E-3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0.14563060000000003</v>
      </c>
      <c r="AZ37">
        <v>0.12145600000000001</v>
      </c>
      <c r="BA37">
        <v>6.9779800000000017E-2</v>
      </c>
      <c r="BB37">
        <v>0.14417500000000003</v>
      </c>
      <c r="BC37">
        <v>65.680000000000007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72.241335961576283</v>
      </c>
      <c r="DN37">
        <v>2.4503208060697954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8.0460390923904834E-2</v>
      </c>
      <c r="L38">
        <v>0.17536337041865627</v>
      </c>
      <c r="M38">
        <v>0.13241151695417522</v>
      </c>
      <c r="N38">
        <v>0.14666791508106336</v>
      </c>
      <c r="O38">
        <v>0.1629665629877475</v>
      </c>
      <c r="P38">
        <v>0.2690694229939361</v>
      </c>
      <c r="Q38">
        <v>1.1094622564427942E-2</v>
      </c>
      <c r="R38">
        <v>3.6822003949196352E-2</v>
      </c>
      <c r="S38">
        <v>1.7192382778858848E-2</v>
      </c>
      <c r="T38">
        <v>3.76704E-2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0.10061746083746016</v>
      </c>
      <c r="AD38">
        <v>4.5675031425270421E-2</v>
      </c>
      <c r="AE38">
        <v>0.25506527265105433</v>
      </c>
      <c r="AF38">
        <v>0</v>
      </c>
      <c r="AG38">
        <v>1.9025500761037055</v>
      </c>
      <c r="AH38">
        <v>1.0131942474</v>
      </c>
      <c r="AI38">
        <v>1.8534796197717779E-2</v>
      </c>
      <c r="AJ38">
        <v>0</v>
      </c>
      <c r="AK38">
        <v>3.3886059952515719</v>
      </c>
      <c r="AL38">
        <v>0</v>
      </c>
      <c r="AM38">
        <v>7.8481625613950917E-2</v>
      </c>
      <c r="AN38">
        <v>3.3768344280022439E-3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0.14563060000000003</v>
      </c>
      <c r="AZ38">
        <v>6.0728000000000004E-2</v>
      </c>
      <c r="BA38">
        <v>5.5662600000000007E-2</v>
      </c>
      <c r="BB38">
        <v>0.14417500000000003</v>
      </c>
      <c r="BC38">
        <v>71.25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77.297008512737548</v>
      </c>
      <c r="DN38">
        <v>2.6293220413066516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8.0466878899620647E-2</v>
      </c>
      <c r="L39">
        <v>0.17536337041865627</v>
      </c>
      <c r="M39">
        <v>0.13241151695417522</v>
      </c>
      <c r="N39">
        <v>0.14666791508106336</v>
      </c>
      <c r="O39">
        <v>0.1629665629877475</v>
      </c>
      <c r="P39">
        <v>0.2690694229939361</v>
      </c>
      <c r="Q39">
        <v>1.1060989464965957E-2</v>
      </c>
      <c r="R39">
        <v>3.6822003949196352E-2</v>
      </c>
      <c r="S39">
        <v>1.7109851738287198E-2</v>
      </c>
      <c r="T39">
        <v>3.7071300000000008E-2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0.10061746083746016</v>
      </c>
      <c r="AD39">
        <v>4.5675031425270421E-2</v>
      </c>
      <c r="AE39">
        <v>0.25506527265105433</v>
      </c>
      <c r="AF39">
        <v>0</v>
      </c>
      <c r="AG39">
        <v>1.9025500761037055</v>
      </c>
      <c r="AH39">
        <v>1.0131942474</v>
      </c>
      <c r="AI39">
        <v>1.8534796197717779E-2</v>
      </c>
      <c r="AJ39">
        <v>0</v>
      </c>
      <c r="AK39">
        <v>3.3886059952515719</v>
      </c>
      <c r="AL39">
        <v>0</v>
      </c>
      <c r="AM39">
        <v>7.8481625613950917E-2</v>
      </c>
      <c r="AN39">
        <v>3.3768344280022439E-3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0.14563060000000003</v>
      </c>
      <c r="AZ39">
        <v>0</v>
      </c>
      <c r="BA39">
        <v>5.5662600000000007E-2</v>
      </c>
      <c r="BB39">
        <v>0.14417500000000003</v>
      </c>
      <c r="BC39">
        <v>66.930000000000007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73.057586915628775</v>
      </c>
      <c r="DN39">
        <v>2.4873068622511134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8.0464530327545344E-2</v>
      </c>
      <c r="L40">
        <v>0.17536337041865627</v>
      </c>
      <c r="M40">
        <v>0.13241151695417522</v>
      </c>
      <c r="N40">
        <v>0.14666791508106336</v>
      </c>
      <c r="O40">
        <v>0.1629665629877475</v>
      </c>
      <c r="P40">
        <v>0.2690694229939361</v>
      </c>
      <c r="Q40">
        <v>1.1060989464965957E-2</v>
      </c>
      <c r="R40">
        <v>1.9986732140771891E-2</v>
      </c>
      <c r="S40">
        <v>1.7109851738287198E-2</v>
      </c>
      <c r="T40">
        <v>3.7071300000000008E-2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0.10061746083746016</v>
      </c>
      <c r="AD40">
        <v>4.5675031425270421E-2</v>
      </c>
      <c r="AE40">
        <v>0.25506527265105433</v>
      </c>
      <c r="AF40">
        <v>0</v>
      </c>
      <c r="AG40">
        <v>1.9025500761037055</v>
      </c>
      <c r="AH40">
        <v>0.50659712369999998</v>
      </c>
      <c r="AI40">
        <v>1.8534796197717779E-2</v>
      </c>
      <c r="AJ40">
        <v>0</v>
      </c>
      <c r="AK40">
        <v>3.3886059952515719</v>
      </c>
      <c r="AL40">
        <v>0</v>
      </c>
      <c r="AM40">
        <v>7.8481625613950917E-2</v>
      </c>
      <c r="AN40">
        <v>3.3768344280022439E-3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0.14563060000000003</v>
      </c>
      <c r="AZ40">
        <v>0</v>
      </c>
      <c r="BA40">
        <v>2.7831200000000004E-2</v>
      </c>
      <c r="BB40">
        <v>0.14417500000000003</v>
      </c>
      <c r="BC40">
        <v>71.92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77.354402230849942</v>
      </c>
      <c r="DN40">
        <v>2.6292254029494426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8.0466206750800767E-2</v>
      </c>
      <c r="L41">
        <v>0.17536337041865627</v>
      </c>
      <c r="M41">
        <v>0.13241151695417522</v>
      </c>
      <c r="N41">
        <v>0.14666791508106336</v>
      </c>
      <c r="O41">
        <v>0.1629665629877475</v>
      </c>
      <c r="P41">
        <v>0.25784901962102885</v>
      </c>
      <c r="Q41">
        <v>1.1460473368222661E-2</v>
      </c>
      <c r="R41">
        <v>3.6577254093271894E-2</v>
      </c>
      <c r="S41">
        <v>1.7109851738287198E-2</v>
      </c>
      <c r="T41">
        <v>4.0346E-2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0.15648655285058116</v>
      </c>
      <c r="AC41">
        <v>0.10061746083746016</v>
      </c>
      <c r="AD41">
        <v>4.5675031425270421E-2</v>
      </c>
      <c r="AE41">
        <v>0.25506527265105433</v>
      </c>
      <c r="AF41">
        <v>0</v>
      </c>
      <c r="AG41">
        <v>1.9025500761037055</v>
      </c>
      <c r="AH41">
        <v>0.50659712369999998</v>
      </c>
      <c r="AI41">
        <v>1.8534796197717779E-2</v>
      </c>
      <c r="AJ41">
        <v>0</v>
      </c>
      <c r="AK41">
        <v>3.3886059952515719</v>
      </c>
      <c r="AL41">
        <v>0</v>
      </c>
      <c r="AM41">
        <v>7.8481625613950917E-2</v>
      </c>
      <c r="AN41">
        <v>3.3768344280022439E-3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0.14563060000000003</v>
      </c>
      <c r="AZ41">
        <v>0</v>
      </c>
      <c r="BA41">
        <v>2.7831200000000004E-2</v>
      </c>
      <c r="BB41">
        <v>0.14417500000000003</v>
      </c>
      <c r="BC41">
        <v>78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83.166783151589158</v>
      </c>
      <c r="DN41">
        <v>2.8269322694214374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8.0466058617653421E-2</v>
      </c>
      <c r="L42">
        <v>0.17536337041865627</v>
      </c>
      <c r="M42">
        <v>0.13241151695417522</v>
      </c>
      <c r="N42">
        <v>0.14666791508106336</v>
      </c>
      <c r="O42">
        <v>0.1629665629877475</v>
      </c>
      <c r="P42">
        <v>0.25784901962102885</v>
      </c>
      <c r="Q42">
        <v>1.1460473368222661E-2</v>
      </c>
      <c r="R42">
        <v>3.6577254093271894E-2</v>
      </c>
      <c r="S42">
        <v>1.7109851738287198E-2</v>
      </c>
      <c r="T42">
        <v>4.0346E-2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0.15648655285058116</v>
      </c>
      <c r="AC42">
        <v>0.10061746083746016</v>
      </c>
      <c r="AD42">
        <v>4.5675031425270421E-2</v>
      </c>
      <c r="AE42">
        <v>0.25506527265105433</v>
      </c>
      <c r="AF42">
        <v>0</v>
      </c>
      <c r="AG42">
        <v>1.9025500761037055</v>
      </c>
      <c r="AH42">
        <v>0.50659712369999998</v>
      </c>
      <c r="AI42">
        <v>1.8534796197717779E-2</v>
      </c>
      <c r="AJ42">
        <v>0</v>
      </c>
      <c r="AK42">
        <v>3.3886059952515719</v>
      </c>
      <c r="AL42">
        <v>0</v>
      </c>
      <c r="AM42">
        <v>7.8481625613950917E-2</v>
      </c>
      <c r="AN42">
        <v>3.3768344280022439E-3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0.14563060000000003</v>
      </c>
      <c r="AZ42">
        <v>0</v>
      </c>
      <c r="BA42">
        <v>2.7831200000000004E-2</v>
      </c>
      <c r="BB42">
        <v>0.14417500000000003</v>
      </c>
      <c r="BC42">
        <v>87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91.876783008151875</v>
      </c>
      <c r="DN42">
        <v>3.1169322647255657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8.0461624441856588E-2</v>
      </c>
      <c r="L43">
        <v>0.17536337041865627</v>
      </c>
      <c r="M43">
        <v>0.13241151695417522</v>
      </c>
      <c r="N43">
        <v>0.14666791508106336</v>
      </c>
      <c r="O43">
        <v>0.1629665629877475</v>
      </c>
      <c r="P43">
        <v>0.25784901962102885</v>
      </c>
      <c r="Q43">
        <v>7.2868519471220644E-3</v>
      </c>
      <c r="R43">
        <v>1.9986732140771891E-2</v>
      </c>
      <c r="S43">
        <v>1.7109851738287198E-2</v>
      </c>
      <c r="T43">
        <v>4.00714E-2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0.15648655285058116</v>
      </c>
      <c r="AC43">
        <v>0.10061746083746016</v>
      </c>
      <c r="AD43">
        <v>0</v>
      </c>
      <c r="AE43">
        <v>0.25506527265105433</v>
      </c>
      <c r="AF43">
        <v>0</v>
      </c>
      <c r="AG43">
        <v>1.9025500761037055</v>
      </c>
      <c r="AH43">
        <v>5.5377033299999982E-2</v>
      </c>
      <c r="AI43">
        <v>0</v>
      </c>
      <c r="AJ43">
        <v>0</v>
      </c>
      <c r="AK43">
        <v>3.3886059952515719</v>
      </c>
      <c r="AL43">
        <v>0</v>
      </c>
      <c r="AM43">
        <v>7.8481625613950917E-2</v>
      </c>
      <c r="AN43">
        <v>3.3768344280022439E-3</v>
      </c>
      <c r="AO43">
        <v>0</v>
      </c>
      <c r="AP43">
        <v>0</v>
      </c>
      <c r="AQ43">
        <v>0</v>
      </c>
      <c r="AR43">
        <v>0</v>
      </c>
      <c r="AS43">
        <v>0.16151751231488096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0.14563060000000003</v>
      </c>
      <c r="AZ43">
        <v>0</v>
      </c>
      <c r="BA43">
        <v>3.2268000000000002E-3</v>
      </c>
      <c r="BB43">
        <v>0.14417500000000003</v>
      </c>
      <c r="BC43">
        <v>95.999999999999986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100.03666991270993</v>
      </c>
      <c r="DN43">
        <v>3.3986156959719893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7.7404190218883409E-2</v>
      </c>
      <c r="L44">
        <v>0.17536337041865627</v>
      </c>
      <c r="M44">
        <v>0.13241151695417522</v>
      </c>
      <c r="N44">
        <v>0.14666791508106336</v>
      </c>
      <c r="O44">
        <v>0.1629665629877475</v>
      </c>
      <c r="P44">
        <v>0.25784901962102885</v>
      </c>
      <c r="Q44">
        <v>7.2868519471220644E-3</v>
      </c>
      <c r="R44">
        <v>3.2941609710008882E-2</v>
      </c>
      <c r="S44">
        <v>1.2517929491129327E-2</v>
      </c>
      <c r="T44">
        <v>8.0999999999999996E-3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0.15648655285058116</v>
      </c>
      <c r="AC44">
        <v>0.10061746083746016</v>
      </c>
      <c r="AD44">
        <v>0</v>
      </c>
      <c r="AE44">
        <v>0.25506527265105433</v>
      </c>
      <c r="AF44">
        <v>0</v>
      </c>
      <c r="AG44">
        <v>1.9025500761037055</v>
      </c>
      <c r="AH44">
        <v>0</v>
      </c>
      <c r="AI44">
        <v>0</v>
      </c>
      <c r="AJ44">
        <v>0</v>
      </c>
      <c r="AK44">
        <v>3.3886059952515719</v>
      </c>
      <c r="AL44">
        <v>0</v>
      </c>
      <c r="AM44">
        <v>7.8481625613950917E-2</v>
      </c>
      <c r="AN44">
        <v>3.3768344280022439E-3</v>
      </c>
      <c r="AO44">
        <v>0</v>
      </c>
      <c r="AP44">
        <v>0</v>
      </c>
      <c r="AQ44">
        <v>0</v>
      </c>
      <c r="AR44">
        <v>0</v>
      </c>
      <c r="AS44">
        <v>0.16151751231488096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0.14563060000000003</v>
      </c>
      <c r="AZ44">
        <v>0</v>
      </c>
      <c r="BA44">
        <v>0</v>
      </c>
      <c r="BB44">
        <v>0.14417500000000003</v>
      </c>
      <c r="BC44">
        <v>105.00000000000001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108.66419596126335</v>
      </c>
      <c r="DN44">
        <v>3.685819935217693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7.7411075421958325E-2</v>
      </c>
      <c r="L45">
        <v>0.17536337041865627</v>
      </c>
      <c r="M45">
        <v>0.13241151695417522</v>
      </c>
      <c r="N45">
        <v>0.14666791508106336</v>
      </c>
      <c r="O45">
        <v>0.1629665629877475</v>
      </c>
      <c r="P45">
        <v>0.25784901962102885</v>
      </c>
      <c r="Q45">
        <v>7.2868519471220644E-3</v>
      </c>
      <c r="R45">
        <v>3.6822003949196352E-2</v>
      </c>
      <c r="S45">
        <v>1.2517929491129327E-2</v>
      </c>
      <c r="T45">
        <v>8.0999999999999996E-3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0.15648655285058116</v>
      </c>
      <c r="AC45">
        <v>0.10061746083746016</v>
      </c>
      <c r="AD45">
        <v>0</v>
      </c>
      <c r="AE45">
        <v>0.25506527265105433</v>
      </c>
      <c r="AF45">
        <v>0</v>
      </c>
      <c r="AG45">
        <v>1.9025500761037055</v>
      </c>
      <c r="AH45">
        <v>0</v>
      </c>
      <c r="AI45">
        <v>0</v>
      </c>
      <c r="AJ45">
        <v>0</v>
      </c>
      <c r="AK45">
        <v>3.3886059952515719</v>
      </c>
      <c r="AL45">
        <v>0</v>
      </c>
      <c r="AM45">
        <v>7.8481625613950917E-2</v>
      </c>
      <c r="AN45">
        <v>3.3768344280022439E-3</v>
      </c>
      <c r="AO45">
        <v>0</v>
      </c>
      <c r="AP45">
        <v>0</v>
      </c>
      <c r="AQ45">
        <v>0</v>
      </c>
      <c r="AR45">
        <v>0</v>
      </c>
      <c r="AS45">
        <v>0.16151751231488096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0.14563060000000003</v>
      </c>
      <c r="AZ45">
        <v>0</v>
      </c>
      <c r="BA45">
        <v>0</v>
      </c>
      <c r="BB45">
        <v>0.14417500000000003</v>
      </c>
      <c r="BC45">
        <v>112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115.43795573883342</v>
      </c>
      <c r="DN45">
        <v>3.9159474370898524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7.7404190218883409E-2</v>
      </c>
      <c r="L46">
        <v>0.17536337041865627</v>
      </c>
      <c r="M46">
        <v>0.13241151695417522</v>
      </c>
      <c r="N46">
        <v>0.14666791508106336</v>
      </c>
      <c r="O46">
        <v>0.1629665629877475</v>
      </c>
      <c r="P46">
        <v>0.25784901962102885</v>
      </c>
      <c r="Q46">
        <v>7.2868519471220644E-3</v>
      </c>
      <c r="R46">
        <v>3.6822003949196352E-2</v>
      </c>
      <c r="S46">
        <v>1.2517929491129327E-2</v>
      </c>
      <c r="T46">
        <v>8.0999999999999996E-3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0.15648655285058116</v>
      </c>
      <c r="AC46">
        <v>0.10061746083746016</v>
      </c>
      <c r="AD46">
        <v>0</v>
      </c>
      <c r="AE46">
        <v>0.25506527265105433</v>
      </c>
      <c r="AF46">
        <v>0</v>
      </c>
      <c r="AG46">
        <v>1.9025500761037055</v>
      </c>
      <c r="AH46">
        <v>0</v>
      </c>
      <c r="AI46">
        <v>0</v>
      </c>
      <c r="AJ46">
        <v>0</v>
      </c>
      <c r="AK46">
        <v>3.3886059952515719</v>
      </c>
      <c r="AL46">
        <v>0</v>
      </c>
      <c r="AM46">
        <v>7.8481625613950917E-2</v>
      </c>
      <c r="AN46">
        <v>3.3768344280022439E-3</v>
      </c>
      <c r="AO46">
        <v>0</v>
      </c>
      <c r="AP46">
        <v>0</v>
      </c>
      <c r="AQ46">
        <v>0</v>
      </c>
      <c r="AR46">
        <v>0</v>
      </c>
      <c r="AS46">
        <v>0.16151751231488096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0.14563060000000003</v>
      </c>
      <c r="AZ46">
        <v>0</v>
      </c>
      <c r="BA46">
        <v>0</v>
      </c>
      <c r="BB46">
        <v>0.14417500000000003</v>
      </c>
      <c r="BC46">
        <v>114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117.36794907945871</v>
      </c>
      <c r="DN46">
        <v>3.9859472112615029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7.7216874359923707E-2</v>
      </c>
      <c r="L47">
        <v>0.17536337041865627</v>
      </c>
      <c r="M47">
        <v>0.13241151695417522</v>
      </c>
      <c r="N47">
        <v>0.14666791508106336</v>
      </c>
      <c r="O47">
        <v>0.1629665629877475</v>
      </c>
      <c r="P47">
        <v>0.25350324905257238</v>
      </c>
      <c r="Q47">
        <v>7.2868519471220644E-3</v>
      </c>
      <c r="R47">
        <v>3.6822003949196352E-2</v>
      </c>
      <c r="S47">
        <v>1.2517929491129327E-2</v>
      </c>
      <c r="T47">
        <v>8.0999999999999996E-3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0.15648655285058116</v>
      </c>
      <c r="AC47">
        <v>0.10061746083746016</v>
      </c>
      <c r="AD47">
        <v>0</v>
      </c>
      <c r="AE47">
        <v>0.25506527265105433</v>
      </c>
      <c r="AF47">
        <v>0</v>
      </c>
      <c r="AG47">
        <v>1.9025500761037055</v>
      </c>
      <c r="AH47">
        <v>0</v>
      </c>
      <c r="AI47">
        <v>0</v>
      </c>
      <c r="AJ47">
        <v>0</v>
      </c>
      <c r="AK47">
        <v>3.3886059952515719</v>
      </c>
      <c r="AL47">
        <v>0</v>
      </c>
      <c r="AM47">
        <v>7.8481625613950917E-2</v>
      </c>
      <c r="AN47">
        <v>3.3768344280022439E-3</v>
      </c>
      <c r="AO47">
        <v>0</v>
      </c>
      <c r="AP47">
        <v>0</v>
      </c>
      <c r="AQ47">
        <v>0</v>
      </c>
      <c r="AR47">
        <v>0</v>
      </c>
      <c r="AS47">
        <v>0.16151751231488096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0.14563060000000003</v>
      </c>
      <c r="AZ47">
        <v>0</v>
      </c>
      <c r="BA47">
        <v>0</v>
      </c>
      <c r="BB47">
        <v>0.14417500000000003</v>
      </c>
      <c r="BC47">
        <v>117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120.26356467740253</v>
      </c>
      <c r="DN47">
        <v>4.0857985268902599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7.7209767597472778E-2</v>
      </c>
      <c r="L48">
        <v>0.17536337041865627</v>
      </c>
      <c r="M48">
        <v>0.13236554467439257</v>
      </c>
      <c r="N48">
        <v>0.14666791508106336</v>
      </c>
      <c r="O48">
        <v>0.1629665629877475</v>
      </c>
      <c r="P48">
        <v>0.25350324905257238</v>
      </c>
      <c r="Q48">
        <v>7.2868519471220644E-3</v>
      </c>
      <c r="R48">
        <v>3.6822003949196352E-2</v>
      </c>
      <c r="S48">
        <v>1.2517929491129327E-2</v>
      </c>
      <c r="T48">
        <v>8.0999999999999996E-3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0.15648655285058116</v>
      </c>
      <c r="AC48">
        <v>0.10061746083746016</v>
      </c>
      <c r="AD48">
        <v>0</v>
      </c>
      <c r="AE48">
        <v>0.25506527265105433</v>
      </c>
      <c r="AF48">
        <v>0</v>
      </c>
      <c r="AG48">
        <v>1.9025500761037055</v>
      </c>
      <c r="AH48">
        <v>0</v>
      </c>
      <c r="AI48">
        <v>0</v>
      </c>
      <c r="AJ48">
        <v>0</v>
      </c>
      <c r="AK48">
        <v>3.3886059952515719</v>
      </c>
      <c r="AL48">
        <v>0</v>
      </c>
      <c r="AM48">
        <v>7.8481625613950917E-2</v>
      </c>
      <c r="AN48">
        <v>3.3768344280022439E-3</v>
      </c>
      <c r="AO48">
        <v>0</v>
      </c>
      <c r="AP48">
        <v>0</v>
      </c>
      <c r="AQ48">
        <v>0</v>
      </c>
      <c r="AR48">
        <v>0</v>
      </c>
      <c r="AS48">
        <v>0.16151751231488096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0.14563060000000003</v>
      </c>
      <c r="AZ48">
        <v>0</v>
      </c>
      <c r="BA48">
        <v>0</v>
      </c>
      <c r="BB48">
        <v>0.14417500000000003</v>
      </c>
      <c r="BC48">
        <v>126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128.97351333973396</v>
      </c>
      <c r="DN48">
        <v>4.3757967855165969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7.7216874359923707E-2</v>
      </c>
      <c r="L49">
        <v>0.17536337041865627</v>
      </c>
      <c r="M49">
        <v>0.13236554467439257</v>
      </c>
      <c r="N49">
        <v>0.14666791508106336</v>
      </c>
      <c r="O49">
        <v>0.1629665629877475</v>
      </c>
      <c r="P49">
        <v>0.25060607056845646</v>
      </c>
      <c r="Q49">
        <v>7.2868519471220644E-3</v>
      </c>
      <c r="R49">
        <v>3.6822003949196352E-2</v>
      </c>
      <c r="S49">
        <v>1.2517929491129327E-2</v>
      </c>
      <c r="T49">
        <v>8.0999999999999996E-3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0.15648655285058116</v>
      </c>
      <c r="AC49">
        <v>0.10061746083746016</v>
      </c>
      <c r="AD49">
        <v>0</v>
      </c>
      <c r="AE49">
        <v>0.25506527265105433</v>
      </c>
      <c r="AF49">
        <v>0</v>
      </c>
      <c r="AG49">
        <v>1.9025500761037055</v>
      </c>
      <c r="AH49">
        <v>0</v>
      </c>
      <c r="AI49">
        <v>0</v>
      </c>
      <c r="AJ49">
        <v>0</v>
      </c>
      <c r="AK49">
        <v>3.3886059952515719</v>
      </c>
      <c r="AL49">
        <v>0</v>
      </c>
      <c r="AM49">
        <v>7.8481625613950917E-2</v>
      </c>
      <c r="AN49">
        <v>3.3768344280022439E-3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0.14563060000000003</v>
      </c>
      <c r="AZ49">
        <v>0</v>
      </c>
      <c r="BA49">
        <v>0</v>
      </c>
      <c r="BB49">
        <v>0.14417500000000003</v>
      </c>
      <c r="BC49">
        <v>129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131.86815707689172</v>
      </c>
      <c r="DN49">
        <v>4.4756151452603268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7.7209767597472778E-2</v>
      </c>
      <c r="L50">
        <v>0.17536337041865627</v>
      </c>
      <c r="M50">
        <v>0.13236554467439257</v>
      </c>
      <c r="N50">
        <v>0.14666791508106336</v>
      </c>
      <c r="O50">
        <v>0.1629665629877475</v>
      </c>
      <c r="P50">
        <v>0.25060607056845646</v>
      </c>
      <c r="Q50">
        <v>7.2868519471220644E-3</v>
      </c>
      <c r="R50">
        <v>3.6822003949196352E-2</v>
      </c>
      <c r="S50">
        <v>1.2517929491129327E-2</v>
      </c>
      <c r="T50">
        <v>8.0999999999999996E-3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0.15648655285058116</v>
      </c>
      <c r="AC50">
        <v>0.10061746083746016</v>
      </c>
      <c r="AD50">
        <v>0</v>
      </c>
      <c r="AE50">
        <v>0.25506527265105433</v>
      </c>
      <c r="AF50">
        <v>0</v>
      </c>
      <c r="AG50">
        <v>1.9025500761037055</v>
      </c>
      <c r="AH50">
        <v>0</v>
      </c>
      <c r="AI50">
        <v>0</v>
      </c>
      <c r="AJ50">
        <v>0</v>
      </c>
      <c r="AK50">
        <v>3.3886059952515719</v>
      </c>
      <c r="AL50">
        <v>0</v>
      </c>
      <c r="AM50">
        <v>7.8481625613950917E-2</v>
      </c>
      <c r="AN50">
        <v>3.3768344280022439E-3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0.14563060000000003</v>
      </c>
      <c r="AZ50">
        <v>0</v>
      </c>
      <c r="BA50">
        <v>0</v>
      </c>
      <c r="BB50">
        <v>0.14417500000000003</v>
      </c>
      <c r="BC50">
        <v>131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133.79815020321485</v>
      </c>
      <c r="DN50">
        <v>4.5456149121747336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7.7212281378562578E-2</v>
      </c>
      <c r="L51">
        <v>0.19698504326545799</v>
      </c>
      <c r="M51">
        <v>0.13236554467439257</v>
      </c>
      <c r="N51">
        <v>0.14666791508106336</v>
      </c>
      <c r="O51">
        <v>0.1629665629877475</v>
      </c>
      <c r="P51">
        <v>0.25060607056845646</v>
      </c>
      <c r="Q51">
        <v>7.2868519471220644E-3</v>
      </c>
      <c r="R51">
        <v>4.5644624380633617E-2</v>
      </c>
      <c r="S51">
        <v>1.2517929491129327E-2</v>
      </c>
      <c r="T51">
        <v>8.0999999999999996E-3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0.15648655285058116</v>
      </c>
      <c r="AC51">
        <v>0.10061746083746016</v>
      </c>
      <c r="AD51">
        <v>0</v>
      </c>
      <c r="AE51">
        <v>0.25506527265105433</v>
      </c>
      <c r="AF51">
        <v>3.5825063612317548E-2</v>
      </c>
      <c r="AG51">
        <v>1.9025500761037055</v>
      </c>
      <c r="AH51">
        <v>0</v>
      </c>
      <c r="AI51">
        <v>0</v>
      </c>
      <c r="AJ51">
        <v>0</v>
      </c>
      <c r="AK51">
        <v>3.3886059952515719</v>
      </c>
      <c r="AL51">
        <v>0</v>
      </c>
      <c r="AM51">
        <v>7.8481625613950917E-2</v>
      </c>
      <c r="AN51">
        <v>3.3768344280022439E-3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0.14563060000000003</v>
      </c>
      <c r="AZ51">
        <v>0</v>
      </c>
      <c r="BA51">
        <v>0</v>
      </c>
      <c r="BB51">
        <v>0.14417500000000003</v>
      </c>
      <c r="BC51">
        <v>125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128.06224835630607</v>
      </c>
      <c r="DN51">
        <v>4.3477886297551356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7.7205172695076596E-2</v>
      </c>
      <c r="L52">
        <v>0.19698504326545799</v>
      </c>
      <c r="M52">
        <v>0.13236554467439257</v>
      </c>
      <c r="N52">
        <v>0.14666791508106336</v>
      </c>
      <c r="O52">
        <v>0.1629665629877475</v>
      </c>
      <c r="P52">
        <v>0.25060607056845646</v>
      </c>
      <c r="Q52">
        <v>7.2868519471220644E-3</v>
      </c>
      <c r="R52">
        <v>4.5644624380633617E-2</v>
      </c>
      <c r="S52">
        <v>1.2517929491129327E-2</v>
      </c>
      <c r="T52">
        <v>8.0999999999999996E-3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0.15648655285058116</v>
      </c>
      <c r="AC52">
        <v>0.10061746083746016</v>
      </c>
      <c r="AD52">
        <v>0</v>
      </c>
      <c r="AE52">
        <v>0.25506527265105433</v>
      </c>
      <c r="AF52">
        <v>3.5825063612317548E-2</v>
      </c>
      <c r="AG52">
        <v>1.9025500761037055</v>
      </c>
      <c r="AH52">
        <v>0</v>
      </c>
      <c r="AI52">
        <v>0</v>
      </c>
      <c r="AJ52">
        <v>0</v>
      </c>
      <c r="AK52">
        <v>3.3886059952515719</v>
      </c>
      <c r="AL52">
        <v>0</v>
      </c>
      <c r="AM52">
        <v>7.8481625613950917E-2</v>
      </c>
      <c r="AN52">
        <v>3.3768344280022439E-3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0.14563060000000003</v>
      </c>
      <c r="AZ52">
        <v>0</v>
      </c>
      <c r="BA52">
        <v>0</v>
      </c>
      <c r="BB52">
        <v>0.14417500000000003</v>
      </c>
      <c r="BC52">
        <v>126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129.03224148070819</v>
      </c>
      <c r="DN52">
        <v>4.3777883966695503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7.7212281378562578E-2</v>
      </c>
      <c r="L53">
        <v>0.21139949182999243</v>
      </c>
      <c r="M53">
        <v>0.13236554467439257</v>
      </c>
      <c r="N53">
        <v>0.14666791508106336</v>
      </c>
      <c r="O53">
        <v>0.1629665629877475</v>
      </c>
      <c r="P53">
        <v>0.2549152590645164</v>
      </c>
      <c r="Q53">
        <v>5.3692340976445535E-3</v>
      </c>
      <c r="R53">
        <v>4.5644624380633617E-2</v>
      </c>
      <c r="S53">
        <v>1.0979439243793011E-2</v>
      </c>
      <c r="T53">
        <v>8.0999999999999996E-3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0.15648655285058116</v>
      </c>
      <c r="AC53">
        <v>0.10061746083746016</v>
      </c>
      <c r="AD53">
        <v>0</v>
      </c>
      <c r="AE53">
        <v>0.25506527265105433</v>
      </c>
      <c r="AF53">
        <v>3.5825063612317548E-2</v>
      </c>
      <c r="AG53">
        <v>1.9025500761037055</v>
      </c>
      <c r="AH53">
        <v>0</v>
      </c>
      <c r="AI53">
        <v>0</v>
      </c>
      <c r="AJ53">
        <v>0</v>
      </c>
      <c r="AK53">
        <v>3.3886059952515719</v>
      </c>
      <c r="AL53">
        <v>0</v>
      </c>
      <c r="AM53">
        <v>7.8481625613950917E-2</v>
      </c>
      <c r="AN53">
        <v>3.3768344280022439E-3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0.14563060000000003</v>
      </c>
      <c r="AZ53">
        <v>0</v>
      </c>
      <c r="BA53">
        <v>0</v>
      </c>
      <c r="BB53">
        <v>0.14417500000000003</v>
      </c>
      <c r="BC53">
        <v>129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131.94701478120058</v>
      </c>
      <c r="DN53">
        <v>4.4782897338244387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7.7205172695076596E-2</v>
      </c>
      <c r="L54">
        <v>0.19698504326545799</v>
      </c>
      <c r="M54">
        <v>0.13236554467439257</v>
      </c>
      <c r="N54">
        <v>0.14666791508106336</v>
      </c>
      <c r="O54">
        <v>0.1629665629877475</v>
      </c>
      <c r="P54">
        <v>0.25784901962102885</v>
      </c>
      <c r="Q54">
        <v>5.3692340976445535E-3</v>
      </c>
      <c r="R54">
        <v>4.5644624380633617E-2</v>
      </c>
      <c r="S54">
        <v>1.0979439243793011E-2</v>
      </c>
      <c r="T54">
        <v>8.0999999999999996E-3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0.15648655285058116</v>
      </c>
      <c r="AC54">
        <v>0.10061746083746016</v>
      </c>
      <c r="AD54">
        <v>0</v>
      </c>
      <c r="AE54">
        <v>0.25506527265105433</v>
      </c>
      <c r="AF54">
        <v>3.5825063612317548E-2</v>
      </c>
      <c r="AG54">
        <v>1.9025500761037055</v>
      </c>
      <c r="AH54">
        <v>0</v>
      </c>
      <c r="AI54">
        <v>0</v>
      </c>
      <c r="AJ54">
        <v>0</v>
      </c>
      <c r="AK54">
        <v>3.3886059952515719</v>
      </c>
      <c r="AL54">
        <v>0</v>
      </c>
      <c r="AM54">
        <v>7.8481625613950917E-2</v>
      </c>
      <c r="AN54">
        <v>3.3768344280022439E-3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0.14563060000000003</v>
      </c>
      <c r="AZ54">
        <v>0</v>
      </c>
      <c r="BA54">
        <v>0</v>
      </c>
      <c r="BB54">
        <v>0.14417500000000003</v>
      </c>
      <c r="BC54">
        <v>129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131.93590378508145</v>
      </c>
      <c r="DN54">
        <v>4.477912933252048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7.7406610936497353E-2</v>
      </c>
      <c r="L55">
        <v>0.17536337041865627</v>
      </c>
      <c r="M55">
        <v>0.13236554467439257</v>
      </c>
      <c r="N55">
        <v>0.14666791508106336</v>
      </c>
      <c r="O55">
        <v>0.1629665629877475</v>
      </c>
      <c r="P55">
        <v>0.25784901962102885</v>
      </c>
      <c r="Q55">
        <v>5.3692340976445535E-3</v>
      </c>
      <c r="R55">
        <v>4.5644624380633617E-2</v>
      </c>
      <c r="S55">
        <v>1.1249318547524674E-2</v>
      </c>
      <c r="T55">
        <v>8.0999999999999996E-3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0.15648655285058116</v>
      </c>
      <c r="AC55">
        <v>0.10061746083746016</v>
      </c>
      <c r="AD55">
        <v>0</v>
      </c>
      <c r="AE55">
        <v>0.25506527265105433</v>
      </c>
      <c r="AF55">
        <v>3.5825063612317548E-2</v>
      </c>
      <c r="AG55">
        <v>1.9025500761037055</v>
      </c>
      <c r="AH55">
        <v>0</v>
      </c>
      <c r="AI55">
        <v>0</v>
      </c>
      <c r="AJ55">
        <v>0</v>
      </c>
      <c r="AK55">
        <v>3.3886059952515719</v>
      </c>
      <c r="AL55">
        <v>0</v>
      </c>
      <c r="AM55">
        <v>7.8481625613950917E-2</v>
      </c>
      <c r="AN55">
        <v>3.3768344280022439E-3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0.14563060000000003</v>
      </c>
      <c r="AZ55">
        <v>0</v>
      </c>
      <c r="BA55">
        <v>0</v>
      </c>
      <c r="BB55">
        <v>0.14417500000000003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132.88544721917762</v>
      </c>
      <c r="DN55">
        <v>4.5072191438542166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7.7399724025835726E-2</v>
      </c>
      <c r="L56">
        <v>0.17536337041865627</v>
      </c>
      <c r="M56">
        <v>0.13236554467439257</v>
      </c>
      <c r="N56">
        <v>0.14666791508106336</v>
      </c>
      <c r="O56">
        <v>0.1629665629877475</v>
      </c>
      <c r="P56">
        <v>0.25784901962102885</v>
      </c>
      <c r="Q56">
        <v>5.3692340976445535E-3</v>
      </c>
      <c r="R56">
        <v>4.5644624380633617E-2</v>
      </c>
      <c r="S56">
        <v>1.1249318547524674E-2</v>
      </c>
      <c r="T56">
        <v>8.0999999999999996E-3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0.15648655285058116</v>
      </c>
      <c r="AC56">
        <v>0.10061746083746016</v>
      </c>
      <c r="AD56">
        <v>0</v>
      </c>
      <c r="AE56">
        <v>0.25506527265105433</v>
      </c>
      <c r="AF56">
        <v>3.5825063612317548E-2</v>
      </c>
      <c r="AG56">
        <v>1.9025500761037055</v>
      </c>
      <c r="AH56">
        <v>0</v>
      </c>
      <c r="AI56">
        <v>0</v>
      </c>
      <c r="AJ56">
        <v>0</v>
      </c>
      <c r="AK56">
        <v>3.3886059952515719</v>
      </c>
      <c r="AL56">
        <v>0</v>
      </c>
      <c r="AM56">
        <v>7.8481625613950917E-2</v>
      </c>
      <c r="AN56">
        <v>3.3768344280022439E-3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0.14563060000000003</v>
      </c>
      <c r="AZ56">
        <v>0</v>
      </c>
      <c r="BA56">
        <v>0</v>
      </c>
      <c r="BB56">
        <v>0.14417500000000003</v>
      </c>
      <c r="BC56">
        <v>130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132.88544055809533</v>
      </c>
      <c r="DN56">
        <v>4.5072189180258739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7.7354201898552036E-2</v>
      </c>
      <c r="L57">
        <v>0.19229119430714578</v>
      </c>
      <c r="M57">
        <v>0.13236554467439257</v>
      </c>
      <c r="N57">
        <v>0.14666791508106336</v>
      </c>
      <c r="O57">
        <v>0.1629665629877475</v>
      </c>
      <c r="P57">
        <v>0.25784901962102885</v>
      </c>
      <c r="Q57">
        <v>5.4171745438814905E-3</v>
      </c>
      <c r="R57">
        <v>4.5644624380633617E-2</v>
      </c>
      <c r="S57">
        <v>1.1146530566207742E-2</v>
      </c>
      <c r="T57">
        <v>8.0999999999999996E-3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0.15648655285058116</v>
      </c>
      <c r="AC57">
        <v>0.10061746083746016</v>
      </c>
      <c r="AD57">
        <v>0</v>
      </c>
      <c r="AE57">
        <v>0.25506527265105433</v>
      </c>
      <c r="AF57">
        <v>3.5825063612317548E-2</v>
      </c>
      <c r="AG57">
        <v>1.9025500761037055</v>
      </c>
      <c r="AH57">
        <v>0</v>
      </c>
      <c r="AI57">
        <v>0</v>
      </c>
      <c r="AJ57">
        <v>0</v>
      </c>
      <c r="AK57">
        <v>3.3886059952515719</v>
      </c>
      <c r="AL57">
        <v>0</v>
      </c>
      <c r="AM57">
        <v>7.8481625613950917E-2</v>
      </c>
      <c r="AN57">
        <v>3.3768344280022439E-3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0.14563060000000003</v>
      </c>
      <c r="AZ57">
        <v>0</v>
      </c>
      <c r="BA57">
        <v>0</v>
      </c>
      <c r="BB57">
        <v>0.14417500000000003</v>
      </c>
      <c r="BC57">
        <v>137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139.67171605044007</v>
      </c>
      <c r="DN57">
        <v>4.7377708799072584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7.7345819141929853E-2</v>
      </c>
      <c r="L58">
        <v>0.20670564287168028</v>
      </c>
      <c r="M58">
        <v>0.13236554467439257</v>
      </c>
      <c r="N58">
        <v>0.14666791508106336</v>
      </c>
      <c r="O58">
        <v>0.1629665629877475</v>
      </c>
      <c r="P58">
        <v>0.25784901962102885</v>
      </c>
      <c r="Q58">
        <v>5.4171745438814905E-3</v>
      </c>
      <c r="R58">
        <v>4.5644624380633617E-2</v>
      </c>
      <c r="S58">
        <v>1.1146530566207742E-2</v>
      </c>
      <c r="T58">
        <v>8.0999999999999996E-3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0.15648655285058116</v>
      </c>
      <c r="AC58">
        <v>0.10061746083746016</v>
      </c>
      <c r="AD58">
        <v>0</v>
      </c>
      <c r="AE58">
        <v>0.25506527265105433</v>
      </c>
      <c r="AF58">
        <v>3.5825063612317548E-2</v>
      </c>
      <c r="AG58">
        <v>1.9025500761037055</v>
      </c>
      <c r="AH58">
        <v>0</v>
      </c>
      <c r="AI58">
        <v>0</v>
      </c>
      <c r="AJ58">
        <v>0</v>
      </c>
      <c r="AK58">
        <v>3.3886059952515719</v>
      </c>
      <c r="AL58">
        <v>0</v>
      </c>
      <c r="AM58">
        <v>7.8481625613950917E-2</v>
      </c>
      <c r="AN58">
        <v>3.3768344280022439E-3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0.14563060000000003</v>
      </c>
      <c r="AZ58">
        <v>0</v>
      </c>
      <c r="BA58">
        <v>0</v>
      </c>
      <c r="BB58">
        <v>0.14417500000000003</v>
      </c>
      <c r="BC58">
        <v>137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139.68564959725651</v>
      </c>
      <c r="DN58">
        <v>4.7382433988987138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8.4217280199335262E-2</v>
      </c>
      <c r="L59">
        <v>0.27455238595374226</v>
      </c>
      <c r="M59">
        <v>0.13236554467439257</v>
      </c>
      <c r="N59">
        <v>0.14666791508106336</v>
      </c>
      <c r="O59">
        <v>0.1629665629877475</v>
      </c>
      <c r="P59">
        <v>0.25784901962102885</v>
      </c>
      <c r="Q59">
        <v>1.9900080191761788E-2</v>
      </c>
      <c r="R59">
        <v>4.7546160965954189E-2</v>
      </c>
      <c r="S59">
        <v>3.2192279837754988E-2</v>
      </c>
      <c r="T59">
        <v>8.0999999999999989E-2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0.15648655285058116</v>
      </c>
      <c r="AC59">
        <v>0.10061746083746016</v>
      </c>
      <c r="AD59">
        <v>0</v>
      </c>
      <c r="AE59">
        <v>0.25506527265105433</v>
      </c>
      <c r="AF59">
        <v>3.5825063612317548E-2</v>
      </c>
      <c r="AG59">
        <v>1.9025500761037055</v>
      </c>
      <c r="AH59">
        <v>0</v>
      </c>
      <c r="AI59">
        <v>0</v>
      </c>
      <c r="AJ59">
        <v>0</v>
      </c>
      <c r="AK59">
        <v>3.3886059952515719</v>
      </c>
      <c r="AL59">
        <v>0</v>
      </c>
      <c r="AM59">
        <v>7.8481625613950917E-2</v>
      </c>
      <c r="AN59">
        <v>3.3768344280022439E-3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0.14563060000000003</v>
      </c>
      <c r="AZ59">
        <v>0</v>
      </c>
      <c r="BA59">
        <v>0</v>
      </c>
      <c r="BB59">
        <v>0.14417500000000003</v>
      </c>
      <c r="BC59">
        <v>129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132.1246329266605</v>
      </c>
      <c r="DN59">
        <v>4.4843084651389384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9.6925994310415209E-2</v>
      </c>
      <c r="L60">
        <v>0.31610601737387367</v>
      </c>
      <c r="M60">
        <v>0.13236554467439257</v>
      </c>
      <c r="N60">
        <v>0.14666791508106336</v>
      </c>
      <c r="O60">
        <v>0.1629665629877475</v>
      </c>
      <c r="P60">
        <v>0.25784901962102885</v>
      </c>
      <c r="Q60">
        <v>1.9900080191761788E-2</v>
      </c>
      <c r="R60">
        <v>5.651248627529748E-2</v>
      </c>
      <c r="S60">
        <v>3.2192279837754988E-2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0.15648655285058116</v>
      </c>
      <c r="AC60">
        <v>0.10061746083746016</v>
      </c>
      <c r="AD60">
        <v>0</v>
      </c>
      <c r="AE60">
        <v>0.25506527265105433</v>
      </c>
      <c r="AF60">
        <v>3.5825063612317548E-2</v>
      </c>
      <c r="AG60">
        <v>1.9025500761037055</v>
      </c>
      <c r="AH60">
        <v>0</v>
      </c>
      <c r="AI60">
        <v>0</v>
      </c>
      <c r="AJ60">
        <v>0</v>
      </c>
      <c r="AK60">
        <v>3.3886059952515719</v>
      </c>
      <c r="AL60">
        <v>0</v>
      </c>
      <c r="AM60">
        <v>7.8481625613950917E-2</v>
      </c>
      <c r="AN60">
        <v>3.3768344280022439E-3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0.14563060000000003</v>
      </c>
      <c r="AZ60">
        <v>0</v>
      </c>
      <c r="BA60">
        <v>0</v>
      </c>
      <c r="BB60">
        <v>0.14417500000000003</v>
      </c>
      <c r="BC60">
        <v>135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138.04921126972076</v>
      </c>
      <c r="DN60">
        <v>4.6229587929192366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9.7031331065769874E-2</v>
      </c>
      <c r="L61">
        <v>0.31610601737387373</v>
      </c>
      <c r="M61">
        <v>0.13236554467439257</v>
      </c>
      <c r="N61">
        <v>0.14666791508106336</v>
      </c>
      <c r="O61">
        <v>0.1629665629877475</v>
      </c>
      <c r="P61">
        <v>0.25927164840090566</v>
      </c>
      <c r="Q61">
        <v>1.9900080191761788E-2</v>
      </c>
      <c r="R61">
        <v>6.5624768161221342E-2</v>
      </c>
      <c r="S61">
        <v>3.2192279837754988E-2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0.15648655285058116</v>
      </c>
      <c r="AC61">
        <v>0.10061746083746016</v>
      </c>
      <c r="AD61">
        <v>0</v>
      </c>
      <c r="AE61">
        <v>0.25506527265105433</v>
      </c>
      <c r="AF61">
        <v>3.5825063612317548E-2</v>
      </c>
      <c r="AG61">
        <v>1.9025500761037055</v>
      </c>
      <c r="AH61">
        <v>0</v>
      </c>
      <c r="AI61">
        <v>0</v>
      </c>
      <c r="AJ61">
        <v>0</v>
      </c>
      <c r="AK61">
        <v>3.3886059952515719</v>
      </c>
      <c r="AL61">
        <v>0</v>
      </c>
      <c r="AM61">
        <v>7.8481625613950917E-2</v>
      </c>
      <c r="AN61">
        <v>3.3768344280022439E-3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0.14563060000000003</v>
      </c>
      <c r="AZ61">
        <v>0</v>
      </c>
      <c r="BA61">
        <v>0</v>
      </c>
      <c r="BB61">
        <v>0.14417500000000003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142.90022323937507</v>
      </c>
      <c r="DN61">
        <v>4.7825870706860636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9.7031331065769874E-2</v>
      </c>
      <c r="L62">
        <v>0.31610601737387378</v>
      </c>
      <c r="M62">
        <v>0.13236554467439257</v>
      </c>
      <c r="N62">
        <v>0.14666791508106336</v>
      </c>
      <c r="O62">
        <v>0.1629665629877475</v>
      </c>
      <c r="P62">
        <v>0.25929760981051442</v>
      </c>
      <c r="Q62">
        <v>1.9900080191761788E-2</v>
      </c>
      <c r="R62">
        <v>6.5853008109677105E-2</v>
      </c>
      <c r="S62">
        <v>3.2192279837754988E-2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0.15648655285058116</v>
      </c>
      <c r="AC62">
        <v>0.10061746083746016</v>
      </c>
      <c r="AD62">
        <v>0</v>
      </c>
      <c r="AE62">
        <v>0.25506527265105433</v>
      </c>
      <c r="AF62">
        <v>3.5825063612317548E-2</v>
      </c>
      <c r="AG62">
        <v>1.9025500761037055</v>
      </c>
      <c r="AH62">
        <v>0</v>
      </c>
      <c r="AI62">
        <v>0</v>
      </c>
      <c r="AJ62">
        <v>0</v>
      </c>
      <c r="AK62">
        <v>3.3886059952515719</v>
      </c>
      <c r="AL62">
        <v>0</v>
      </c>
      <c r="AM62">
        <v>7.8481625613950917E-2</v>
      </c>
      <c r="AN62">
        <v>3.3768344280022439E-3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0.14563060000000003</v>
      </c>
      <c r="AZ62">
        <v>0</v>
      </c>
      <c r="BA62">
        <v>0</v>
      </c>
      <c r="BB62">
        <v>0.14417500000000003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143.5019105466186</v>
      </c>
      <c r="DN62">
        <v>4.8011539648006298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9.7031331065769874E-2</v>
      </c>
      <c r="L63">
        <v>0.31610601737387367</v>
      </c>
      <c r="M63">
        <v>0.13236554467439257</v>
      </c>
      <c r="N63">
        <v>0.14666791508106336</v>
      </c>
      <c r="O63">
        <v>0.1629665629877475</v>
      </c>
      <c r="P63">
        <v>0.26072023859039128</v>
      </c>
      <c r="Q63">
        <v>1.9900080191761788E-2</v>
      </c>
      <c r="R63">
        <v>6.5853008109677105E-2</v>
      </c>
      <c r="S63">
        <v>3.2192279837754988E-2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0.15648655285058116</v>
      </c>
      <c r="AC63">
        <v>0.10061746083746016</v>
      </c>
      <c r="AD63">
        <v>0</v>
      </c>
      <c r="AE63">
        <v>0.25506527265105433</v>
      </c>
      <c r="AF63">
        <v>3.5825063612317548E-2</v>
      </c>
      <c r="AG63">
        <v>1.9025500761037055</v>
      </c>
      <c r="AH63">
        <v>0</v>
      </c>
      <c r="AI63">
        <v>0</v>
      </c>
      <c r="AJ63">
        <v>0</v>
      </c>
      <c r="AK63">
        <v>3.3886059952515719</v>
      </c>
      <c r="AL63">
        <v>0</v>
      </c>
      <c r="AM63">
        <v>7.8481625613950917E-2</v>
      </c>
      <c r="AN63">
        <v>3.3768344280022439E-3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0.14563060000000003</v>
      </c>
      <c r="AZ63">
        <v>0</v>
      </c>
      <c r="BA63">
        <v>0</v>
      </c>
      <c r="BB63">
        <v>0.14417500000000003</v>
      </c>
      <c r="BC63">
        <v>136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139.03256579216361</v>
      </c>
      <c r="DN63">
        <v>4.6519213480354793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9.7031331065769874E-2</v>
      </c>
      <c r="L64">
        <v>0.31610601737387378</v>
      </c>
      <c r="M64">
        <v>0.13236554467439257</v>
      </c>
      <c r="N64">
        <v>0.14666791508106336</v>
      </c>
      <c r="O64">
        <v>0.1629665629877475</v>
      </c>
      <c r="P64">
        <v>0.26074619999999993</v>
      </c>
      <c r="Q64">
        <v>1.9900080191761788E-2</v>
      </c>
      <c r="R64">
        <v>6.5853008109677105E-2</v>
      </c>
      <c r="S64">
        <v>3.2192279837754988E-2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0.15648655285058116</v>
      </c>
      <c r="AC64">
        <v>0.10061746083746016</v>
      </c>
      <c r="AD64">
        <v>0</v>
      </c>
      <c r="AE64">
        <v>0.25506527265105433</v>
      </c>
      <c r="AF64">
        <v>3.5825063612317548E-2</v>
      </c>
      <c r="AG64">
        <v>1.9025500761037055</v>
      </c>
      <c r="AH64">
        <v>0</v>
      </c>
      <c r="AI64">
        <v>0</v>
      </c>
      <c r="AJ64">
        <v>0</v>
      </c>
      <c r="AK64">
        <v>3.3886059952515719</v>
      </c>
      <c r="AL64">
        <v>0</v>
      </c>
      <c r="AM64">
        <v>7.8481625613950917E-2</v>
      </c>
      <c r="AN64">
        <v>3.3768344280022439E-3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0.14563060000000003</v>
      </c>
      <c r="AZ64">
        <v>0</v>
      </c>
      <c r="BA64">
        <v>0</v>
      </c>
      <c r="BB64">
        <v>0.14417500000000003</v>
      </c>
      <c r="BC64">
        <v>135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138.06042873360374</v>
      </c>
      <c r="DN64">
        <v>4.624084368004949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9.7031331065769874E-2</v>
      </c>
      <c r="L65">
        <v>0.31610601737387378</v>
      </c>
      <c r="M65">
        <v>0.13236554467439257</v>
      </c>
      <c r="N65">
        <v>0.14666791508106336</v>
      </c>
      <c r="O65">
        <v>0.1629665629877475</v>
      </c>
      <c r="P65">
        <v>0.26074619999999993</v>
      </c>
      <c r="Q65">
        <v>1.9900080191761788E-2</v>
      </c>
      <c r="R65">
        <v>6.5853008109677105E-2</v>
      </c>
      <c r="S65">
        <v>3.2192279837754988E-2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0.15648655285058116</v>
      </c>
      <c r="AC65">
        <v>0.10061746083746016</v>
      </c>
      <c r="AD65">
        <v>4.5675031425270421E-2</v>
      </c>
      <c r="AE65">
        <v>0.25506527265105433</v>
      </c>
      <c r="AF65">
        <v>3.5825063612317548E-2</v>
      </c>
      <c r="AG65">
        <v>1.9025500761037055</v>
      </c>
      <c r="AH65">
        <v>0.50659712369999998</v>
      </c>
      <c r="AI65">
        <v>0</v>
      </c>
      <c r="AJ65">
        <v>0</v>
      </c>
      <c r="AK65">
        <v>3.3886059952515719</v>
      </c>
      <c r="AL65">
        <v>0</v>
      </c>
      <c r="AM65">
        <v>7.8481625613950917E-2</v>
      </c>
      <c r="AN65">
        <v>3.3768344280022439E-3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0.14563060000000003</v>
      </c>
      <c r="AZ65">
        <v>0</v>
      </c>
      <c r="BA65">
        <v>2.7831200000000004E-2</v>
      </c>
      <c r="BB65">
        <v>0.14417500000000003</v>
      </c>
      <c r="BC65">
        <v>132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135.69267576434183</v>
      </c>
      <c r="DN65">
        <v>4.57194069239213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9.7031331065769874E-2</v>
      </c>
      <c r="L66">
        <v>0.31610601737387373</v>
      </c>
      <c r="M66">
        <v>0.13236554467439257</v>
      </c>
      <c r="N66">
        <v>0.14666791508106336</v>
      </c>
      <c r="O66">
        <v>0.1629665629877475</v>
      </c>
      <c r="P66">
        <v>0.26074619999999993</v>
      </c>
      <c r="Q66">
        <v>1.9900080191761788E-2</v>
      </c>
      <c r="R66">
        <v>6.5853008109677105E-2</v>
      </c>
      <c r="S66">
        <v>3.2192279837754988E-2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0.15648655285058116</v>
      </c>
      <c r="AC66">
        <v>0.10061746083746016</v>
      </c>
      <c r="AD66">
        <v>4.5675031425270421E-2</v>
      </c>
      <c r="AE66">
        <v>0.25506527265105433</v>
      </c>
      <c r="AF66">
        <v>3.5825063612317548E-2</v>
      </c>
      <c r="AG66">
        <v>1.9025500761037055</v>
      </c>
      <c r="AH66">
        <v>0.50659712369999998</v>
      </c>
      <c r="AI66">
        <v>0</v>
      </c>
      <c r="AJ66">
        <v>0</v>
      </c>
      <c r="AK66">
        <v>3.3886059952515719</v>
      </c>
      <c r="AL66">
        <v>0</v>
      </c>
      <c r="AM66">
        <v>7.8481625613950917E-2</v>
      </c>
      <c r="AN66">
        <v>3.3768344280022439E-3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0.14563060000000003</v>
      </c>
      <c r="AZ66">
        <v>0</v>
      </c>
      <c r="BA66">
        <v>2.7831200000000004E-2</v>
      </c>
      <c r="BB66">
        <v>0.14417500000000003</v>
      </c>
      <c r="BC66">
        <v>132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135.69339648677007</v>
      </c>
      <c r="DN66">
        <v>4.5712199699639031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9.7031331065769874E-2</v>
      </c>
      <c r="L67">
        <v>0.31610601737387373</v>
      </c>
      <c r="M67">
        <v>0.13236554467439257</v>
      </c>
      <c r="N67">
        <v>0.14666791508106336</v>
      </c>
      <c r="O67">
        <v>0.1629665629877475</v>
      </c>
      <c r="P67">
        <v>0.2601397288897021</v>
      </c>
      <c r="Q67">
        <v>1.9900080191761788E-2</v>
      </c>
      <c r="R67">
        <v>6.5853008109677105E-2</v>
      </c>
      <c r="S67">
        <v>3.2192279837754988E-2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0.15648655285058116</v>
      </c>
      <c r="AC67">
        <v>5.0308730418730088E-2</v>
      </c>
      <c r="AD67">
        <v>4.5675031425270421E-2</v>
      </c>
      <c r="AE67">
        <v>0.25506527265105433</v>
      </c>
      <c r="AF67">
        <v>3.5825063612317548E-2</v>
      </c>
      <c r="AG67">
        <v>1.9025500761037055</v>
      </c>
      <c r="AH67">
        <v>0.50659712369999998</v>
      </c>
      <c r="AI67">
        <v>0</v>
      </c>
      <c r="AJ67">
        <v>0</v>
      </c>
      <c r="AK67">
        <v>3.3886059952515719</v>
      </c>
      <c r="AL67">
        <v>0</v>
      </c>
      <c r="AM67">
        <v>7.8481625613950917E-2</v>
      </c>
      <c r="AN67">
        <v>3.3768344280022439E-3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0.14563060000000003</v>
      </c>
      <c r="AZ67">
        <v>6.0728000000000004E-2</v>
      </c>
      <c r="BA67">
        <v>2.7831200000000004E-2</v>
      </c>
      <c r="BB67">
        <v>0.14417500000000003</v>
      </c>
      <c r="BC67">
        <v>116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120.23144596186829</v>
      </c>
      <c r="DN67">
        <v>4.0429832933366612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9.7031331065769874E-2</v>
      </c>
      <c r="L68">
        <v>0.31610601737387373</v>
      </c>
      <c r="M68">
        <v>0.13236554467439257</v>
      </c>
      <c r="N68">
        <v>0.14666791508106336</v>
      </c>
      <c r="O68">
        <v>0.1629665629877475</v>
      </c>
      <c r="P68">
        <v>0.2601397288897021</v>
      </c>
      <c r="Q68">
        <v>1.9900080191761788E-2</v>
      </c>
      <c r="R68">
        <v>6.5853008109677105E-2</v>
      </c>
      <c r="S68">
        <v>3.2192279837754988E-2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7.7846103775041517E-2</v>
      </c>
      <c r="AC68">
        <v>5.0308730418730088E-2</v>
      </c>
      <c r="AD68">
        <v>4.5675031425270421E-2</v>
      </c>
      <c r="AE68">
        <v>0.25506527265105433</v>
      </c>
      <c r="AF68">
        <v>3.5825063612317548E-2</v>
      </c>
      <c r="AG68">
        <v>1.9025500761037055</v>
      </c>
      <c r="AH68">
        <v>0.50659712369999998</v>
      </c>
      <c r="AI68">
        <v>0</v>
      </c>
      <c r="AJ68">
        <v>0</v>
      </c>
      <c r="AK68">
        <v>3.3886059952515719</v>
      </c>
      <c r="AL68">
        <v>0</v>
      </c>
      <c r="AM68">
        <v>7.8481625613950917E-2</v>
      </c>
      <c r="AN68">
        <v>3.3768344280022439E-3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0.14563060000000003</v>
      </c>
      <c r="AZ68">
        <v>6.0728000000000004E-2</v>
      </c>
      <c r="BA68">
        <v>2.7831200000000004E-2</v>
      </c>
      <c r="BB68">
        <v>0.14417500000000003</v>
      </c>
      <c r="BC68">
        <v>110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114.34682636544068</v>
      </c>
      <c r="DN68">
        <v>3.8489624406887284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9.7031331065769874E-2</v>
      </c>
      <c r="L69">
        <v>0.31610601737387367</v>
      </c>
      <c r="M69">
        <v>0.13236554467439257</v>
      </c>
      <c r="N69">
        <v>0.14666791508106336</v>
      </c>
      <c r="O69">
        <v>0.1629665629877475</v>
      </c>
      <c r="P69">
        <v>0.2601397288897021</v>
      </c>
      <c r="Q69">
        <v>1.9900080191761788E-2</v>
      </c>
      <c r="R69">
        <v>6.5853008109677105E-2</v>
      </c>
      <c r="S69">
        <v>3.2192279837754988E-2</v>
      </c>
      <c r="T69">
        <v>7.2661299999999998E-2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7.7846103775041517E-2</v>
      </c>
      <c r="AC69">
        <v>5.0308730418730088E-2</v>
      </c>
      <c r="AD69">
        <v>4.5675031425270421E-2</v>
      </c>
      <c r="AE69">
        <v>0.25506527265105433</v>
      </c>
      <c r="AF69">
        <v>3.5825063612317548E-2</v>
      </c>
      <c r="AG69">
        <v>1.9025500761037055</v>
      </c>
      <c r="AH69">
        <v>0.50659712369999998</v>
      </c>
      <c r="AI69">
        <v>0</v>
      </c>
      <c r="AJ69">
        <v>0</v>
      </c>
      <c r="AK69">
        <v>3.3886059952515719</v>
      </c>
      <c r="AL69">
        <v>0</v>
      </c>
      <c r="AM69">
        <v>7.8481625613950917E-2</v>
      </c>
      <c r="AN69">
        <v>3.3768344280022439E-3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0.14563060000000003</v>
      </c>
      <c r="AZ69">
        <v>6.0728000000000004E-2</v>
      </c>
      <c r="BA69">
        <v>2.7831200000000004E-2</v>
      </c>
      <c r="BB69">
        <v>0.14417500000000003</v>
      </c>
      <c r="BC69">
        <v>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103.6994818878689</v>
      </c>
      <c r="DN69">
        <v>3.4879682182605021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9.7031331065769874E-2</v>
      </c>
      <c r="L70">
        <v>0.31610601737387373</v>
      </c>
      <c r="M70">
        <v>0.13236554467439257</v>
      </c>
      <c r="N70">
        <v>0.14666791508106336</v>
      </c>
      <c r="O70">
        <v>0.1629665629877475</v>
      </c>
      <c r="P70">
        <v>0.2601397288897021</v>
      </c>
      <c r="Q70">
        <v>1.9900080191761788E-2</v>
      </c>
      <c r="R70">
        <v>6.5853008109677105E-2</v>
      </c>
      <c r="S70">
        <v>3.2192279837754988E-2</v>
      </c>
      <c r="T70">
        <v>6.0145599999999994E-2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7.7846103775041517E-2</v>
      </c>
      <c r="AC70">
        <v>5.0308730418730088E-2</v>
      </c>
      <c r="AD70">
        <v>4.5675031425270421E-2</v>
      </c>
      <c r="AE70">
        <v>0.25506527265105433</v>
      </c>
      <c r="AF70">
        <v>3.5825063612317548E-2</v>
      </c>
      <c r="AG70">
        <v>1.9025500761037055</v>
      </c>
      <c r="AH70">
        <v>1.0131942474</v>
      </c>
      <c r="AI70">
        <v>0</v>
      </c>
      <c r="AJ70">
        <v>0</v>
      </c>
      <c r="AK70">
        <v>3.3886059952515719</v>
      </c>
      <c r="AL70">
        <v>0</v>
      </c>
      <c r="AM70">
        <v>7.8481625613950917E-2</v>
      </c>
      <c r="AN70">
        <v>3.3768344280022439E-3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0.14563060000000003</v>
      </c>
      <c r="AZ70">
        <v>0.12145600000000001</v>
      </c>
      <c r="BA70">
        <v>5.5662600000000007E-2</v>
      </c>
      <c r="BB70">
        <v>0.14417500000000003</v>
      </c>
      <c r="BC70">
        <v>90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95.557967067771315</v>
      </c>
      <c r="DN70">
        <v>3.2121238620580921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9.7031331065769874E-2</v>
      </c>
      <c r="L71">
        <v>0.31610601737387367</v>
      </c>
      <c r="M71">
        <v>0.13236554467439257</v>
      </c>
      <c r="N71">
        <v>0.14666791508106336</v>
      </c>
      <c r="O71">
        <v>0.1629665629877475</v>
      </c>
      <c r="P71">
        <v>0.2601397288897021</v>
      </c>
      <c r="Q71">
        <v>1.9900080191761788E-2</v>
      </c>
      <c r="R71">
        <v>6.5853008109677105E-2</v>
      </c>
      <c r="S71">
        <v>3.2192279837754988E-2</v>
      </c>
      <c r="T71">
        <v>4.3263099999999999E-2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7.7846103775041517E-2</v>
      </c>
      <c r="AC71">
        <v>5.0308730418730088E-2</v>
      </c>
      <c r="AD71">
        <v>9.1350067622448669E-2</v>
      </c>
      <c r="AE71">
        <v>0.25506527265105433</v>
      </c>
      <c r="AF71">
        <v>3.5825063612317548E-2</v>
      </c>
      <c r="AG71">
        <v>1.9025500761037055</v>
      </c>
      <c r="AH71">
        <v>1.5197913710999997</v>
      </c>
      <c r="AI71">
        <v>0</v>
      </c>
      <c r="AJ71">
        <v>0</v>
      </c>
      <c r="AK71">
        <v>3.3886059952515719</v>
      </c>
      <c r="AL71">
        <v>0</v>
      </c>
      <c r="AM71">
        <v>7.8481625613950917E-2</v>
      </c>
      <c r="AN71">
        <v>3.3768344280022439E-3</v>
      </c>
      <c r="AO71">
        <v>0</v>
      </c>
      <c r="AP71">
        <v>0</v>
      </c>
      <c r="AQ71">
        <v>5.6795834539537599E-2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0.14563060000000003</v>
      </c>
      <c r="AZ71">
        <v>0.12145600000000001</v>
      </c>
      <c r="BA71">
        <v>8.3493800000000007E-2</v>
      </c>
      <c r="BB71">
        <v>0.14417500000000003</v>
      </c>
      <c r="BC71">
        <v>107.99999999999999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113.56476434222208</v>
      </c>
      <c r="DN71">
        <v>3.8253432820440301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9.7031331065769874E-2</v>
      </c>
      <c r="L72">
        <v>0.31610601737387367</v>
      </c>
      <c r="M72">
        <v>0.13236554467439257</v>
      </c>
      <c r="N72">
        <v>0.14666791508106336</v>
      </c>
      <c r="O72">
        <v>0.1629665629877475</v>
      </c>
      <c r="P72">
        <v>0.2601397288897021</v>
      </c>
      <c r="Q72">
        <v>1.9900080191761788E-2</v>
      </c>
      <c r="R72">
        <v>6.5853008109677105E-2</v>
      </c>
      <c r="S72">
        <v>3.2192279837754988E-2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7.7846103775041517E-2</v>
      </c>
      <c r="AC72">
        <v>5.0308730418730088E-2</v>
      </c>
      <c r="AD72">
        <v>9.1350067622448669E-2</v>
      </c>
      <c r="AE72">
        <v>0.25506527265105433</v>
      </c>
      <c r="AF72">
        <v>3.5825063612317548E-2</v>
      </c>
      <c r="AG72">
        <v>1.9025500761037055</v>
      </c>
      <c r="AH72">
        <v>2.0263884947999999</v>
      </c>
      <c r="AI72">
        <v>0</v>
      </c>
      <c r="AJ72">
        <v>0</v>
      </c>
      <c r="AK72">
        <v>3.3886059952515719</v>
      </c>
      <c r="AL72">
        <v>0</v>
      </c>
      <c r="AM72">
        <v>7.8481625613950917E-2</v>
      </c>
      <c r="AN72">
        <v>3.3768344280022439E-3</v>
      </c>
      <c r="AO72">
        <v>0</v>
      </c>
      <c r="AP72">
        <v>0</v>
      </c>
      <c r="AQ72">
        <v>5.6795834539537599E-2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0.14563060000000003</v>
      </c>
      <c r="AZ72">
        <v>0.12145600000000001</v>
      </c>
      <c r="BA72">
        <v>0.11132520000000003</v>
      </c>
      <c r="BB72">
        <v>0.14417500000000003</v>
      </c>
      <c r="BC72">
        <v>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105.33126092397853</v>
      </c>
      <c r="DN72">
        <v>3.5500121239875848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9.7031331065769874E-2</v>
      </c>
      <c r="L73">
        <v>0.31610601737387373</v>
      </c>
      <c r="M73">
        <v>0.13236554467439257</v>
      </c>
      <c r="N73">
        <v>0.14666791508106336</v>
      </c>
      <c r="O73">
        <v>0.1629665629877475</v>
      </c>
      <c r="P73">
        <v>0.2601397288897021</v>
      </c>
      <c r="Q73">
        <v>1.3950573974056406E-2</v>
      </c>
      <c r="R73">
        <v>6.5853008109677105E-2</v>
      </c>
      <c r="S73">
        <v>2.438118954221781E-2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7.7846103775041517E-2</v>
      </c>
      <c r="AC73">
        <v>5.0308730418730088E-2</v>
      </c>
      <c r="AD73">
        <v>9.1350067622448669E-2</v>
      </c>
      <c r="AE73">
        <v>0.25506527265105433</v>
      </c>
      <c r="AF73">
        <v>3.5825063612317548E-2</v>
      </c>
      <c r="AG73">
        <v>1.9025500761037055</v>
      </c>
      <c r="AH73">
        <v>2.0263884947999999</v>
      </c>
      <c r="AI73">
        <v>0</v>
      </c>
      <c r="AJ73">
        <v>0</v>
      </c>
      <c r="AK73">
        <v>3.3886059952515719</v>
      </c>
      <c r="AL73">
        <v>0</v>
      </c>
      <c r="AM73">
        <v>7.8481625613950917E-2</v>
      </c>
      <c r="AN73">
        <v>3.3768344280022439E-3</v>
      </c>
      <c r="AO73">
        <v>0</v>
      </c>
      <c r="AP73">
        <v>0</v>
      </c>
      <c r="AQ73">
        <v>5.6795834539537599E-2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0.14563060000000003</v>
      </c>
      <c r="AZ73">
        <v>0.12145600000000001</v>
      </c>
      <c r="BA73">
        <v>0.11132520000000003</v>
      </c>
      <c r="BB73">
        <v>0.11440000000000003</v>
      </c>
      <c r="BC73">
        <v>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93.697338128287484</v>
      </c>
      <c r="DN73">
        <v>3.140399323165397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9.5023016987843434E-2</v>
      </c>
      <c r="L74">
        <v>0.31610601737387373</v>
      </c>
      <c r="M74">
        <v>0.13236554467439257</v>
      </c>
      <c r="N74">
        <v>0.14666791508106336</v>
      </c>
      <c r="O74">
        <v>0.1629665629877475</v>
      </c>
      <c r="P74">
        <v>0.2601397288897021</v>
      </c>
      <c r="Q74">
        <v>1.3950573974056406E-2</v>
      </c>
      <c r="R74">
        <v>6.5853008109677105E-2</v>
      </c>
      <c r="S74">
        <v>2.2543170317599583E-2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7.7846103775041517E-2</v>
      </c>
      <c r="AC74">
        <v>5.0308730418730088E-2</v>
      </c>
      <c r="AD74">
        <v>9.1350067622448669E-2</v>
      </c>
      <c r="AE74">
        <v>0.25506527265105433</v>
      </c>
      <c r="AF74">
        <v>3.5825063612317548E-2</v>
      </c>
      <c r="AG74">
        <v>1.9025500761037055</v>
      </c>
      <c r="AH74">
        <v>2.0263884947999999</v>
      </c>
      <c r="AI74">
        <v>0</v>
      </c>
      <c r="AJ74">
        <v>0</v>
      </c>
      <c r="AK74">
        <v>3.3886059952515719</v>
      </c>
      <c r="AL74">
        <v>0</v>
      </c>
      <c r="AM74">
        <v>7.8481625613950917E-2</v>
      </c>
      <c r="AN74">
        <v>3.3768344280022439E-3</v>
      </c>
      <c r="AO74">
        <v>0</v>
      </c>
      <c r="AP74">
        <v>0</v>
      </c>
      <c r="AQ74">
        <v>5.6795834539537599E-2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0.14563060000000003</v>
      </c>
      <c r="AZ74">
        <v>0.12145600000000001</v>
      </c>
      <c r="BA74">
        <v>0.11132520000000003</v>
      </c>
      <c r="BB74">
        <v>0.11440000000000003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84.01361756241019</v>
      </c>
      <c r="DN74">
        <v>2.8202735557401413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8.9820299101180223E-2</v>
      </c>
      <c r="L75">
        <v>0.31610601737387373</v>
      </c>
      <c r="M75">
        <v>0.13236554467439257</v>
      </c>
      <c r="N75">
        <v>0.14666791508106336</v>
      </c>
      <c r="O75">
        <v>0.1629665629877475</v>
      </c>
      <c r="P75">
        <v>0.26356373204005462</v>
      </c>
      <c r="Q75">
        <v>1.3950573974056406E-2</v>
      </c>
      <c r="R75">
        <v>6.5853008109677105E-2</v>
      </c>
      <c r="S75">
        <v>2.2543170317599583E-2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7.7846103775041517E-2</v>
      </c>
      <c r="AC75">
        <v>5.0308730418730088E-2</v>
      </c>
      <c r="AD75">
        <v>9.1350067622448669E-2</v>
      </c>
      <c r="AE75">
        <v>0.25506527265105433</v>
      </c>
      <c r="AF75">
        <v>3.5825063612317548E-2</v>
      </c>
      <c r="AG75">
        <v>1.9025500761037055</v>
      </c>
      <c r="AH75">
        <v>1.6408004039999999</v>
      </c>
      <c r="AI75">
        <v>0</v>
      </c>
      <c r="AJ75">
        <v>0</v>
      </c>
      <c r="AK75">
        <v>3.3886059952515719</v>
      </c>
      <c r="AL75">
        <v>0</v>
      </c>
      <c r="AM75">
        <v>7.8481625613950917E-2</v>
      </c>
      <c r="AN75">
        <v>3.3768344280022439E-3</v>
      </c>
      <c r="AO75">
        <v>0</v>
      </c>
      <c r="AP75">
        <v>0</v>
      </c>
      <c r="AQ75">
        <v>5.6795834539537599E-2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0.14563060000000003</v>
      </c>
      <c r="AZ75">
        <v>0.1472193</v>
      </c>
      <c r="BA75">
        <v>8.9947399999999983E-2</v>
      </c>
      <c r="BB75">
        <v>0.11440000000000003</v>
      </c>
      <c r="BC75">
        <v>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83.64319808587976</v>
      </c>
      <c r="DN75">
        <v>2.8077117267342633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8.9820299101180223E-2</v>
      </c>
      <c r="L76">
        <v>0.31610601737387373</v>
      </c>
      <c r="M76">
        <v>0.13236554467439257</v>
      </c>
      <c r="N76">
        <v>0.14666791508106336</v>
      </c>
      <c r="O76">
        <v>0.1629665629877475</v>
      </c>
      <c r="P76">
        <v>0.26356373204005462</v>
      </c>
      <c r="Q76">
        <v>1.3950573974056406E-2</v>
      </c>
      <c r="R76">
        <v>6.5853008109677105E-2</v>
      </c>
      <c r="S76">
        <v>2.2543170317599583E-2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7.7846103775041517E-2</v>
      </c>
      <c r="AC76">
        <v>5.0308730418730088E-2</v>
      </c>
      <c r="AD76">
        <v>9.1350067622448669E-2</v>
      </c>
      <c r="AE76">
        <v>0.25506527265105433</v>
      </c>
      <c r="AF76">
        <v>3.5825063612317548E-2</v>
      </c>
      <c r="AG76">
        <v>1.9025500761037055</v>
      </c>
      <c r="AH76">
        <v>1.6408004039999999</v>
      </c>
      <c r="AI76">
        <v>0</v>
      </c>
      <c r="AJ76">
        <v>0</v>
      </c>
      <c r="AK76">
        <v>3.3886059952515719</v>
      </c>
      <c r="AL76">
        <v>0</v>
      </c>
      <c r="AM76">
        <v>7.8481625613950917E-2</v>
      </c>
      <c r="AN76">
        <v>3.3768344280022439E-3</v>
      </c>
      <c r="AO76">
        <v>0</v>
      </c>
      <c r="AP76">
        <v>0</v>
      </c>
      <c r="AQ76">
        <v>0.17038749064850539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0.14563060000000003</v>
      </c>
      <c r="AZ76">
        <v>0.1472193</v>
      </c>
      <c r="BA76">
        <v>8.9947399999999983E-2</v>
      </c>
      <c r="BB76">
        <v>0.11440000000000003</v>
      </c>
      <c r="BC76">
        <v>77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83.753063935958892</v>
      </c>
      <c r="DN76">
        <v>2.8114375327641068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9.4782972985671454E-2</v>
      </c>
      <c r="L77">
        <v>0.31610601737387373</v>
      </c>
      <c r="M77">
        <v>0.13236554467439257</v>
      </c>
      <c r="N77">
        <v>0.14666791508106336</v>
      </c>
      <c r="O77">
        <v>0.1629665629877475</v>
      </c>
      <c r="P77">
        <v>0.26670369641219011</v>
      </c>
      <c r="Q77">
        <v>1.9602164835520509E-2</v>
      </c>
      <c r="R77">
        <v>6.5853008109677105E-2</v>
      </c>
      <c r="S77">
        <v>3.2192279837754988E-2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0.15696316115567246</v>
      </c>
      <c r="AC77">
        <v>0.10061746083746016</v>
      </c>
      <c r="AD77">
        <v>9.1350067622448669E-2</v>
      </c>
      <c r="AE77">
        <v>0.25506527265105433</v>
      </c>
      <c r="AF77">
        <v>3.5825063612317548E-2</v>
      </c>
      <c r="AG77">
        <v>1.9025500761037055</v>
      </c>
      <c r="AH77">
        <v>2.0263884947999999</v>
      </c>
      <c r="AI77">
        <v>1.6548928707208369E-2</v>
      </c>
      <c r="AJ77">
        <v>0</v>
      </c>
      <c r="AK77">
        <v>3.3886059952515719</v>
      </c>
      <c r="AL77">
        <v>0</v>
      </c>
      <c r="AM77">
        <v>7.8481625613950917E-2</v>
      </c>
      <c r="AN77">
        <v>3.3768344280022439E-3</v>
      </c>
      <c r="AO77">
        <v>0</v>
      </c>
      <c r="AP77">
        <v>0</v>
      </c>
      <c r="AQ77">
        <v>0.17038749064850539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0.14563060000000003</v>
      </c>
      <c r="AZ77">
        <v>0.18218400000000001</v>
      </c>
      <c r="BA77">
        <v>0.11132520000000003</v>
      </c>
      <c r="BB77">
        <v>0.11440000000000003</v>
      </c>
      <c r="BC77">
        <v>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84.344323752909702</v>
      </c>
      <c r="DN77">
        <v>2.8314863617580932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0.10545538994156657</v>
      </c>
      <c r="L78">
        <v>0.31610601737387373</v>
      </c>
      <c r="M78">
        <v>0.13236554467439257</v>
      </c>
      <c r="N78">
        <v>0.14666791508106336</v>
      </c>
      <c r="O78">
        <v>0.1629665629877475</v>
      </c>
      <c r="P78">
        <v>0.26670369641219011</v>
      </c>
      <c r="Q78">
        <v>1.9900080191761788E-2</v>
      </c>
      <c r="R78">
        <v>6.5853008109677105E-2</v>
      </c>
      <c r="S78">
        <v>3.2192279837754988E-2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0.15696316115567246</v>
      </c>
      <c r="AC78">
        <v>0.1510784477846637</v>
      </c>
      <c r="AD78">
        <v>0.13702509904771903</v>
      </c>
      <c r="AE78">
        <v>0.25506527265105433</v>
      </c>
      <c r="AF78">
        <v>3.6261954994182229E-2</v>
      </c>
      <c r="AG78">
        <v>1.9025500761037055</v>
      </c>
      <c r="AH78">
        <v>2.7688506713999996</v>
      </c>
      <c r="AI78">
        <v>3.3097847528527763E-2</v>
      </c>
      <c r="AJ78">
        <v>0</v>
      </c>
      <c r="AK78">
        <v>3.3886059952515719</v>
      </c>
      <c r="AL78">
        <v>0</v>
      </c>
      <c r="AM78">
        <v>7.8481625613950917E-2</v>
      </c>
      <c r="AN78">
        <v>3.3768344280022439E-3</v>
      </c>
      <c r="AO78">
        <v>0</v>
      </c>
      <c r="AP78">
        <v>0</v>
      </c>
      <c r="AQ78">
        <v>0.17038749064850539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0.14563060000000003</v>
      </c>
      <c r="AZ78">
        <v>0.24291189999999999</v>
      </c>
      <c r="BA78">
        <v>0.1520638</v>
      </c>
      <c r="BB78">
        <v>0.11440000000000003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85.28059350270324</v>
      </c>
      <c r="DN78">
        <v>2.8632374494523565</v>
      </c>
    </row>
    <row r="79" spans="1:118">
      <c r="A79" t="s">
        <v>121</v>
      </c>
      <c r="B79">
        <v>0</v>
      </c>
      <c r="C79">
        <v>0</v>
      </c>
      <c r="D79">
        <v>5.9453469013291439E-2</v>
      </c>
      <c r="E79">
        <v>0</v>
      </c>
      <c r="F79">
        <v>0</v>
      </c>
      <c r="G79">
        <v>5.7198941527843002E-2</v>
      </c>
      <c r="H79">
        <v>0</v>
      </c>
      <c r="I79">
        <v>0</v>
      </c>
      <c r="J79">
        <v>5.8889501683576012E-2</v>
      </c>
      <c r="K79">
        <v>0.11730177276261014</v>
      </c>
      <c r="L79">
        <v>0.31610601737387373</v>
      </c>
      <c r="M79">
        <v>0.13236554467439257</v>
      </c>
      <c r="N79">
        <v>0.14666791508106336</v>
      </c>
      <c r="O79">
        <v>0.1629665629877475</v>
      </c>
      <c r="P79">
        <v>0.26670369641219011</v>
      </c>
      <c r="Q79">
        <v>1.9900080191761788E-2</v>
      </c>
      <c r="R79">
        <v>6.5853008109677105E-2</v>
      </c>
      <c r="S79">
        <v>3.2192279837754988E-2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0.1510784477846637</v>
      </c>
      <c r="AD79">
        <v>0.18312378522060008</v>
      </c>
      <c r="AE79">
        <v>0.25506527265105433</v>
      </c>
      <c r="AF79">
        <v>3.7135733514970688E-2</v>
      </c>
      <c r="AG79">
        <v>1.9025500761037055</v>
      </c>
      <c r="AH79">
        <v>3.0395827421999995</v>
      </c>
      <c r="AI79">
        <v>0.25882518764258283</v>
      </c>
      <c r="AJ79">
        <v>0</v>
      </c>
      <c r="AK79">
        <v>3.3886059952515719</v>
      </c>
      <c r="AL79">
        <v>0</v>
      </c>
      <c r="AM79">
        <v>7.8481625613950917E-2</v>
      </c>
      <c r="AN79">
        <v>3.3768344280022439E-3</v>
      </c>
      <c r="AO79">
        <v>0</v>
      </c>
      <c r="AP79">
        <v>0</v>
      </c>
      <c r="AQ79">
        <v>0.17038749064850539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0.1489404</v>
      </c>
      <c r="AZ79">
        <v>0.24291189999999999</v>
      </c>
      <c r="BA79">
        <v>0.16456760000000001</v>
      </c>
      <c r="BB79">
        <v>0.14272640000000006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86.069072446580591</v>
      </c>
      <c r="DN79">
        <v>2.9282002596183134</v>
      </c>
    </row>
    <row r="80" spans="1:118">
      <c r="A80" t="s">
        <v>122</v>
      </c>
      <c r="B80">
        <v>0</v>
      </c>
      <c r="C80">
        <v>0</v>
      </c>
      <c r="D80">
        <v>5.9453469013291439E-2</v>
      </c>
      <c r="E80">
        <v>0</v>
      </c>
      <c r="F80">
        <v>0</v>
      </c>
      <c r="G80">
        <v>5.7198941527843002E-2</v>
      </c>
      <c r="H80">
        <v>0</v>
      </c>
      <c r="I80">
        <v>0</v>
      </c>
      <c r="J80">
        <v>5.8889501683576012E-2</v>
      </c>
      <c r="K80">
        <v>0.13089004344469324</v>
      </c>
      <c r="L80">
        <v>0.31610601737387373</v>
      </c>
      <c r="M80">
        <v>0.13236554467439257</v>
      </c>
      <c r="N80">
        <v>0.14666791508106336</v>
      </c>
      <c r="O80">
        <v>0.1629665629877475</v>
      </c>
      <c r="P80">
        <v>0.26670369641219011</v>
      </c>
      <c r="Q80">
        <v>1.9900080191761788E-2</v>
      </c>
      <c r="R80">
        <v>6.5853008109677105E-2</v>
      </c>
      <c r="S80">
        <v>3.2192279837754988E-2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0.1510784477846637</v>
      </c>
      <c r="AD80">
        <v>0.18312378522060008</v>
      </c>
      <c r="AE80">
        <v>0.25506527265105433</v>
      </c>
      <c r="AF80">
        <v>3.7135733514970688E-2</v>
      </c>
      <c r="AG80">
        <v>1.9025500761037055</v>
      </c>
      <c r="AH80">
        <v>3.0395827421999995</v>
      </c>
      <c r="AI80">
        <v>0.25882518764258283</v>
      </c>
      <c r="AJ80">
        <v>0</v>
      </c>
      <c r="AK80">
        <v>3.3886059952515719</v>
      </c>
      <c r="AL80">
        <v>0</v>
      </c>
      <c r="AM80">
        <v>7.8481625613950917E-2</v>
      </c>
      <c r="AN80">
        <v>3.3768344280022439E-3</v>
      </c>
      <c r="AO80">
        <v>0</v>
      </c>
      <c r="AP80">
        <v>0</v>
      </c>
      <c r="AQ80">
        <v>0.17038749064850539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0.1489404</v>
      </c>
      <c r="AZ80">
        <v>0.24291189999999999</v>
      </c>
      <c r="BA80">
        <v>0.16456760000000001</v>
      </c>
      <c r="BB80">
        <v>0.14417500000000003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86.083568421975755</v>
      </c>
      <c r="DN80">
        <v>2.9287411549052234</v>
      </c>
    </row>
    <row r="81" spans="1:118">
      <c r="A81" t="s">
        <v>123</v>
      </c>
      <c r="B81">
        <v>0</v>
      </c>
      <c r="C81">
        <v>0</v>
      </c>
      <c r="D81">
        <v>5.9453469013291439E-2</v>
      </c>
      <c r="E81">
        <v>0</v>
      </c>
      <c r="F81">
        <v>0</v>
      </c>
      <c r="G81">
        <v>5.7198941527843002E-2</v>
      </c>
      <c r="H81">
        <v>0</v>
      </c>
      <c r="I81">
        <v>0</v>
      </c>
      <c r="J81">
        <v>5.8889501683576012E-2</v>
      </c>
      <c r="K81">
        <v>0.13089004344469324</v>
      </c>
      <c r="L81">
        <v>0.31610601737387373</v>
      </c>
      <c r="M81">
        <v>0.13236554467439257</v>
      </c>
      <c r="N81">
        <v>0.14666791508106336</v>
      </c>
      <c r="O81">
        <v>0.1629665629877475</v>
      </c>
      <c r="P81">
        <v>0.26670369641219011</v>
      </c>
      <c r="Q81">
        <v>1.9900080191761788E-2</v>
      </c>
      <c r="R81">
        <v>6.5853008109677105E-2</v>
      </c>
      <c r="S81">
        <v>3.2192279837754988E-2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0.1510784477846637</v>
      </c>
      <c r="AD81">
        <v>0.18312378522060008</v>
      </c>
      <c r="AE81">
        <v>0.25506527265105433</v>
      </c>
      <c r="AF81">
        <v>3.7135733514970688E-2</v>
      </c>
      <c r="AG81">
        <v>1.9025500761037055</v>
      </c>
      <c r="AH81">
        <v>3.0395827421999995</v>
      </c>
      <c r="AI81">
        <v>0.34421764296576668</v>
      </c>
      <c r="AJ81">
        <v>0</v>
      </c>
      <c r="AK81">
        <v>3.3886059952515719</v>
      </c>
      <c r="AL81">
        <v>0</v>
      </c>
      <c r="AM81">
        <v>7.8481625613950917E-2</v>
      </c>
      <c r="AN81">
        <v>3.3768344280022439E-3</v>
      </c>
      <c r="AO81">
        <v>0</v>
      </c>
      <c r="AP81">
        <v>0</v>
      </c>
      <c r="AQ81">
        <v>0.17038749064850539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0.1489404</v>
      </c>
      <c r="AZ81">
        <v>0.24291189999999999</v>
      </c>
      <c r="BA81">
        <v>0.16456760000000001</v>
      </c>
      <c r="BB81">
        <v>0.14417500000000003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86.166160007235817</v>
      </c>
      <c r="DN81">
        <v>2.9315420249683517</v>
      </c>
    </row>
    <row r="82" spans="1:118">
      <c r="A82" t="s">
        <v>124</v>
      </c>
      <c r="B82">
        <v>0</v>
      </c>
      <c r="C82">
        <v>0</v>
      </c>
      <c r="D82">
        <v>5.9453469013291439E-2</v>
      </c>
      <c r="E82">
        <v>0</v>
      </c>
      <c r="F82">
        <v>0</v>
      </c>
      <c r="G82">
        <v>5.7198941527843002E-2</v>
      </c>
      <c r="H82">
        <v>0</v>
      </c>
      <c r="I82">
        <v>0</v>
      </c>
      <c r="J82">
        <v>5.8889501683576012E-2</v>
      </c>
      <c r="K82">
        <v>0.13089004344469324</v>
      </c>
      <c r="L82">
        <v>0.31610601737387373</v>
      </c>
      <c r="M82">
        <v>0.13236554467439257</v>
      </c>
      <c r="N82">
        <v>0.14666791508106336</v>
      </c>
      <c r="O82">
        <v>0.1629665629877475</v>
      </c>
      <c r="P82">
        <v>0.26670369641219011</v>
      </c>
      <c r="Q82">
        <v>1.9900080191761788E-2</v>
      </c>
      <c r="R82">
        <v>6.5853008109677105E-2</v>
      </c>
      <c r="S82">
        <v>3.2192279837754988E-2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0.1510784477846637</v>
      </c>
      <c r="AD82">
        <v>0.18312378522060008</v>
      </c>
      <c r="AE82">
        <v>0.25506527265105433</v>
      </c>
      <c r="AF82">
        <v>3.7135733514970688E-2</v>
      </c>
      <c r="AG82">
        <v>1.9025500761037055</v>
      </c>
      <c r="AH82">
        <v>3.0395827421999995</v>
      </c>
      <c r="AI82">
        <v>0.34421764296576668</v>
      </c>
      <c r="AJ82">
        <v>0</v>
      </c>
      <c r="AK82">
        <v>3.3886059952515719</v>
      </c>
      <c r="AL82">
        <v>0</v>
      </c>
      <c r="AM82">
        <v>7.8481625613950917E-2</v>
      </c>
      <c r="AN82">
        <v>3.3768344280022439E-3</v>
      </c>
      <c r="AO82">
        <v>0</v>
      </c>
      <c r="AP82">
        <v>0</v>
      </c>
      <c r="AQ82">
        <v>0.17038749064850539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0.1489404</v>
      </c>
      <c r="AZ82">
        <v>0.24291189999999999</v>
      </c>
      <c r="BA82">
        <v>0.16456760000000001</v>
      </c>
      <c r="BB82">
        <v>0.14417500000000003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86.166160007235817</v>
      </c>
      <c r="DN82">
        <v>2.9315420249683517</v>
      </c>
    </row>
    <row r="83" spans="1:118">
      <c r="A83" t="s">
        <v>125</v>
      </c>
      <c r="B83">
        <v>0</v>
      </c>
      <c r="C83">
        <v>0</v>
      </c>
      <c r="D83">
        <v>5.9453469013291439E-2</v>
      </c>
      <c r="E83">
        <v>0</v>
      </c>
      <c r="F83">
        <v>0</v>
      </c>
      <c r="G83">
        <v>5.7198941527843002E-2</v>
      </c>
      <c r="H83">
        <v>0</v>
      </c>
      <c r="I83">
        <v>0</v>
      </c>
      <c r="J83">
        <v>5.8889501683576012E-2</v>
      </c>
      <c r="K83">
        <v>0.14484227492187815</v>
      </c>
      <c r="L83">
        <v>0.31610601737387373</v>
      </c>
      <c r="M83">
        <v>0.13236554467439257</v>
      </c>
      <c r="N83">
        <v>0.14666791508106336</v>
      </c>
      <c r="O83">
        <v>0.1629665629877475</v>
      </c>
      <c r="P83">
        <v>0.26670369641219011</v>
      </c>
      <c r="Q83">
        <v>1.9900080191761788E-2</v>
      </c>
      <c r="R83">
        <v>6.5853008109677105E-2</v>
      </c>
      <c r="S83">
        <v>3.2192279837754988E-2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0.1510784477846637</v>
      </c>
      <c r="AD83">
        <v>0.18312378522060008</v>
      </c>
      <c r="AE83">
        <v>0.25506527265105433</v>
      </c>
      <c r="AF83">
        <v>3.7135733514970688E-2</v>
      </c>
      <c r="AG83">
        <v>1.9025500761037055</v>
      </c>
      <c r="AH83">
        <v>3.0395827421999995</v>
      </c>
      <c r="AI83">
        <v>0.34421764296576668</v>
      </c>
      <c r="AJ83">
        <v>0</v>
      </c>
      <c r="AK83">
        <v>3.3886059952515719</v>
      </c>
      <c r="AL83">
        <v>0</v>
      </c>
      <c r="AM83">
        <v>7.8481625613950917E-2</v>
      </c>
      <c r="AN83">
        <v>3.3768344280022439E-3</v>
      </c>
      <c r="AO83">
        <v>0</v>
      </c>
      <c r="AP83">
        <v>0</v>
      </c>
      <c r="AQ83">
        <v>0.17038749064850539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0.1489404</v>
      </c>
      <c r="AZ83">
        <v>0.24291189999999999</v>
      </c>
      <c r="BA83">
        <v>0.16456760000000001</v>
      </c>
      <c r="BB83">
        <v>0.14417500000000003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86.179654605473928</v>
      </c>
      <c r="DN83">
        <v>2.9319996582074204</v>
      </c>
    </row>
    <row r="84" spans="1:118">
      <c r="A84" t="s">
        <v>126</v>
      </c>
      <c r="B84">
        <v>0</v>
      </c>
      <c r="C84">
        <v>0</v>
      </c>
      <c r="D84">
        <v>5.9453469013291439E-2</v>
      </c>
      <c r="E84">
        <v>0</v>
      </c>
      <c r="F84">
        <v>0</v>
      </c>
      <c r="G84">
        <v>5.7198941527843002E-2</v>
      </c>
      <c r="H84">
        <v>0</v>
      </c>
      <c r="I84">
        <v>0</v>
      </c>
      <c r="J84">
        <v>5.8889501683576012E-2</v>
      </c>
      <c r="K84">
        <v>0.14690560893783394</v>
      </c>
      <c r="L84">
        <v>0.31610601737387373</v>
      </c>
      <c r="M84">
        <v>0.13236554467439257</v>
      </c>
      <c r="N84">
        <v>0.14666791508106336</v>
      </c>
      <c r="O84">
        <v>0.1629665629877475</v>
      </c>
      <c r="P84">
        <v>0.26670369641219011</v>
      </c>
      <c r="Q84">
        <v>1.9900080191761788E-2</v>
      </c>
      <c r="R84">
        <v>6.5853008109677105E-2</v>
      </c>
      <c r="S84">
        <v>3.2192279837754988E-2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0.1510784477846637</v>
      </c>
      <c r="AD84">
        <v>0.18312378522060008</v>
      </c>
      <c r="AE84">
        <v>0.25506527265105433</v>
      </c>
      <c r="AF84">
        <v>3.7135733514970688E-2</v>
      </c>
      <c r="AG84">
        <v>1.9025500761037055</v>
      </c>
      <c r="AH84">
        <v>3.0395827421999995</v>
      </c>
      <c r="AI84">
        <v>0.34421764296576668</v>
      </c>
      <c r="AJ84">
        <v>0</v>
      </c>
      <c r="AK84">
        <v>3.3886059952515719</v>
      </c>
      <c r="AL84">
        <v>0</v>
      </c>
      <c r="AM84">
        <v>7.8481625613950917E-2</v>
      </c>
      <c r="AN84">
        <v>3.3768344280022439E-3</v>
      </c>
      <c r="AO84">
        <v>0</v>
      </c>
      <c r="AP84">
        <v>0</v>
      </c>
      <c r="AQ84">
        <v>0.17038749064850539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0.1489404</v>
      </c>
      <c r="AZ84">
        <v>0.24291189999999999</v>
      </c>
      <c r="BA84">
        <v>0.16456760000000001</v>
      </c>
      <c r="BB84">
        <v>0.14417500000000003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86.181650262065347</v>
      </c>
      <c r="DN84">
        <v>2.9320673356319595</v>
      </c>
    </row>
    <row r="85" spans="1:118">
      <c r="A85" t="s">
        <v>127</v>
      </c>
      <c r="B85">
        <v>0</v>
      </c>
      <c r="C85">
        <v>0</v>
      </c>
      <c r="D85">
        <v>5.9453469013291439E-2</v>
      </c>
      <c r="E85">
        <v>0</v>
      </c>
      <c r="F85">
        <v>0</v>
      </c>
      <c r="G85">
        <v>5.7198941527843002E-2</v>
      </c>
      <c r="H85">
        <v>0</v>
      </c>
      <c r="I85">
        <v>0</v>
      </c>
      <c r="J85">
        <v>5.8889501683576012E-2</v>
      </c>
      <c r="K85">
        <v>0.14690560893783394</v>
      </c>
      <c r="L85">
        <v>0.31610601737387373</v>
      </c>
      <c r="M85">
        <v>0.13236554467439257</v>
      </c>
      <c r="N85">
        <v>0.14666791508106336</v>
      </c>
      <c r="O85">
        <v>0.1629665629877475</v>
      </c>
      <c r="P85">
        <v>0.26670369641219011</v>
      </c>
      <c r="Q85">
        <v>1.9900080191761788E-2</v>
      </c>
      <c r="R85">
        <v>6.5853008109677105E-2</v>
      </c>
      <c r="S85">
        <v>3.2192279837754988E-2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0.1510784477846637</v>
      </c>
      <c r="AD85">
        <v>0.18312378522060008</v>
      </c>
      <c r="AE85">
        <v>0.25506527265105433</v>
      </c>
      <c r="AF85">
        <v>3.7135733514970688E-2</v>
      </c>
      <c r="AG85">
        <v>1.9025500761037055</v>
      </c>
      <c r="AH85">
        <v>3.0395827421999995</v>
      </c>
      <c r="AI85">
        <v>5.2956557034233319E-2</v>
      </c>
      <c r="AJ85">
        <v>0</v>
      </c>
      <c r="AK85">
        <v>3.3886059952515719</v>
      </c>
      <c r="AL85">
        <v>0</v>
      </c>
      <c r="AM85">
        <v>7.8481625613950917E-2</v>
      </c>
      <c r="AN85">
        <v>3.3768344280022439E-3</v>
      </c>
      <c r="AO85">
        <v>0</v>
      </c>
      <c r="AP85">
        <v>0</v>
      </c>
      <c r="AQ85">
        <v>0.17038749064850539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0.1489404</v>
      </c>
      <c r="AZ85">
        <v>0.24291189999999999</v>
      </c>
      <c r="BA85">
        <v>0.16456760000000001</v>
      </c>
      <c r="BB85">
        <v>0.14417500000000003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85.899942538399969</v>
      </c>
      <c r="DN85">
        <v>2.922513973365795</v>
      </c>
    </row>
    <row r="86" spans="1:118">
      <c r="A86" t="s">
        <v>128</v>
      </c>
      <c r="B86">
        <v>0</v>
      </c>
      <c r="C86">
        <v>0</v>
      </c>
      <c r="D86">
        <v>5.9453469013291439E-2</v>
      </c>
      <c r="E86">
        <v>0</v>
      </c>
      <c r="F86">
        <v>0</v>
      </c>
      <c r="G86">
        <v>5.7198941527843002E-2</v>
      </c>
      <c r="H86">
        <v>0</v>
      </c>
      <c r="I86">
        <v>0</v>
      </c>
      <c r="J86">
        <v>5.8889501683576012E-2</v>
      </c>
      <c r="K86">
        <v>0.14690560893783394</v>
      </c>
      <c r="L86">
        <v>0.31610601737387373</v>
      </c>
      <c r="M86">
        <v>0.13236554467439257</v>
      </c>
      <c r="N86">
        <v>0.14666791508106336</v>
      </c>
      <c r="O86">
        <v>0.1629665629877475</v>
      </c>
      <c r="P86">
        <v>0.26670369641219011</v>
      </c>
      <c r="Q86">
        <v>1.9900080191761788E-2</v>
      </c>
      <c r="R86">
        <v>6.5853008109677105E-2</v>
      </c>
      <c r="S86">
        <v>3.2192279837754988E-2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0.18312378522060008</v>
      </c>
      <c r="AE86">
        <v>0.25506527265105433</v>
      </c>
      <c r="AF86">
        <v>3.7135733514970688E-2</v>
      </c>
      <c r="AG86">
        <v>1.9025500761037055</v>
      </c>
      <c r="AH86">
        <v>2.5329856391999996</v>
      </c>
      <c r="AI86">
        <v>1.6548928707208369E-2</v>
      </c>
      <c r="AJ86">
        <v>0</v>
      </c>
      <c r="AK86">
        <v>3.3886059952515719</v>
      </c>
      <c r="AL86">
        <v>0</v>
      </c>
      <c r="AM86">
        <v>7.8481625613950917E-2</v>
      </c>
      <c r="AN86">
        <v>3.3768344280022439E-3</v>
      </c>
      <c r="AO86">
        <v>0</v>
      </c>
      <c r="AP86">
        <v>0</v>
      </c>
      <c r="AQ86">
        <v>0.17038749064850539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0.14563060000000003</v>
      </c>
      <c r="AZ86">
        <v>0.18218400000000001</v>
      </c>
      <c r="BA86">
        <v>0.13915640000000004</v>
      </c>
      <c r="BB86">
        <v>0.14417500000000003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85.288233364774086</v>
      </c>
      <c r="DN86">
        <v>2.9017695156646566</v>
      </c>
    </row>
    <row r="87" spans="1:118">
      <c r="A87" t="s">
        <v>129</v>
      </c>
      <c r="B87">
        <v>0</v>
      </c>
      <c r="C87">
        <v>0</v>
      </c>
      <c r="D87">
        <v>5.9453469013291439E-2</v>
      </c>
      <c r="E87">
        <v>0</v>
      </c>
      <c r="F87">
        <v>0</v>
      </c>
      <c r="G87">
        <v>5.7198941527843002E-2</v>
      </c>
      <c r="H87">
        <v>0</v>
      </c>
      <c r="I87">
        <v>0</v>
      </c>
      <c r="J87">
        <v>5.8889501683576012E-2</v>
      </c>
      <c r="K87">
        <v>0.14690560893783394</v>
      </c>
      <c r="L87">
        <v>0.31610601737387373</v>
      </c>
      <c r="M87">
        <v>0.13236554467439257</v>
      </c>
      <c r="N87">
        <v>0.14666791508106336</v>
      </c>
      <c r="O87">
        <v>0.1629665629877475</v>
      </c>
      <c r="P87">
        <v>0.26670369641219011</v>
      </c>
      <c r="Q87">
        <v>1.9900080191761788E-2</v>
      </c>
      <c r="R87">
        <v>6.5853008109677105E-2</v>
      </c>
      <c r="S87">
        <v>3.2192279837754988E-2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0.18312378522060008</v>
      </c>
      <c r="AE87">
        <v>0.25506527265105433</v>
      </c>
      <c r="AF87">
        <v>3.7135733514970688E-2</v>
      </c>
      <c r="AG87">
        <v>1.9025500761037055</v>
      </c>
      <c r="AH87">
        <v>2.5329856391999996</v>
      </c>
      <c r="AI87">
        <v>1.6548928707208369E-2</v>
      </c>
      <c r="AJ87">
        <v>0</v>
      </c>
      <c r="AK87">
        <v>3.3886059952515719</v>
      </c>
      <c r="AL87">
        <v>0</v>
      </c>
      <c r="AM87">
        <v>7.8481625613950917E-2</v>
      </c>
      <c r="AN87">
        <v>3.3768344280022439E-3</v>
      </c>
      <c r="AO87">
        <v>0</v>
      </c>
      <c r="AP87">
        <v>0</v>
      </c>
      <c r="AQ87">
        <v>0.17038749064850539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0.14563060000000003</v>
      </c>
      <c r="AZ87">
        <v>0.18218400000000001</v>
      </c>
      <c r="BA87">
        <v>0.13915640000000004</v>
      </c>
      <c r="BB87">
        <v>0.14417500000000003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85.288233364774086</v>
      </c>
      <c r="DN87">
        <v>2.9017695156646566</v>
      </c>
    </row>
    <row r="88" spans="1:118">
      <c r="A88" t="s">
        <v>130</v>
      </c>
      <c r="B88">
        <v>0</v>
      </c>
      <c r="C88">
        <v>0</v>
      </c>
      <c r="D88">
        <v>5.9453469013291439E-2</v>
      </c>
      <c r="E88">
        <v>0</v>
      </c>
      <c r="F88">
        <v>0</v>
      </c>
      <c r="G88">
        <v>5.7198941527843002E-2</v>
      </c>
      <c r="H88">
        <v>0</v>
      </c>
      <c r="I88">
        <v>0</v>
      </c>
      <c r="J88">
        <v>5.8889501683576012E-2</v>
      </c>
      <c r="K88">
        <v>0.14690560893783394</v>
      </c>
      <c r="L88">
        <v>0.31610601737387373</v>
      </c>
      <c r="M88">
        <v>0.13236554467439257</v>
      </c>
      <c r="N88">
        <v>0.14666791508106336</v>
      </c>
      <c r="O88">
        <v>0.1629665629877475</v>
      </c>
      <c r="P88">
        <v>0.26670369641219011</v>
      </c>
      <c r="Q88">
        <v>1.9900080191761788E-2</v>
      </c>
      <c r="R88">
        <v>6.5853008109677105E-2</v>
      </c>
      <c r="S88">
        <v>3.2192279837754988E-2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0.18312378522060008</v>
      </c>
      <c r="AE88">
        <v>0.25506527265105433</v>
      </c>
      <c r="AF88">
        <v>3.7135733514970688E-2</v>
      </c>
      <c r="AG88">
        <v>1.9025500761037055</v>
      </c>
      <c r="AH88">
        <v>2.5329856391999996</v>
      </c>
      <c r="AI88">
        <v>0</v>
      </c>
      <c r="AJ88">
        <v>0</v>
      </c>
      <c r="AK88">
        <v>3.3886059952515719</v>
      </c>
      <c r="AL88">
        <v>0</v>
      </c>
      <c r="AM88">
        <v>7.8481625613950917E-2</v>
      </c>
      <c r="AN88">
        <v>3.3768344280022439E-3</v>
      </c>
      <c r="AO88">
        <v>0</v>
      </c>
      <c r="AP88">
        <v>0</v>
      </c>
      <c r="AQ88">
        <v>0.17038749064850539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0.14563060000000003</v>
      </c>
      <c r="AZ88">
        <v>0.18218400000000001</v>
      </c>
      <c r="BA88">
        <v>0.13915640000000004</v>
      </c>
      <c r="BB88">
        <v>0.14417500000000003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85.272227240572576</v>
      </c>
      <c r="DN88">
        <v>2.901226711158952</v>
      </c>
    </row>
    <row r="89" spans="1:118">
      <c r="A89" t="s">
        <v>131</v>
      </c>
      <c r="B89">
        <v>0</v>
      </c>
      <c r="C89">
        <v>0</v>
      </c>
      <c r="D89">
        <v>5.9453469013291439E-2</v>
      </c>
      <c r="E89">
        <v>0</v>
      </c>
      <c r="F89">
        <v>0</v>
      </c>
      <c r="G89">
        <v>5.7198941527843002E-2</v>
      </c>
      <c r="H89">
        <v>0</v>
      </c>
      <c r="I89">
        <v>0</v>
      </c>
      <c r="J89">
        <v>5.8889501683576012E-2</v>
      </c>
      <c r="K89">
        <v>0.14690560893783394</v>
      </c>
      <c r="L89">
        <v>0.31610601737387373</v>
      </c>
      <c r="M89">
        <v>0.13236554467439257</v>
      </c>
      <c r="N89">
        <v>0.14666791508106336</v>
      </c>
      <c r="O89">
        <v>0.1629665629877475</v>
      </c>
      <c r="P89">
        <v>0.26670369641219011</v>
      </c>
      <c r="Q89">
        <v>1.9900080191761788E-2</v>
      </c>
      <c r="R89">
        <v>6.5853008109677105E-2</v>
      </c>
      <c r="S89">
        <v>3.2192279837754988E-2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0.18312378522060008</v>
      </c>
      <c r="AE89">
        <v>0.25506527265105433</v>
      </c>
      <c r="AF89">
        <v>3.7135733514970688E-2</v>
      </c>
      <c r="AG89">
        <v>1.9025500761037055</v>
      </c>
      <c r="AH89">
        <v>2.5329856391999996</v>
      </c>
      <c r="AI89">
        <v>0</v>
      </c>
      <c r="AJ89">
        <v>0</v>
      </c>
      <c r="AK89">
        <v>3.3886059952515719</v>
      </c>
      <c r="AL89">
        <v>0</v>
      </c>
      <c r="AM89">
        <v>7.8481625613950917E-2</v>
      </c>
      <c r="AN89">
        <v>3.3768344280022439E-3</v>
      </c>
      <c r="AO89">
        <v>0</v>
      </c>
      <c r="AP89">
        <v>0</v>
      </c>
      <c r="AQ89">
        <v>0.17038749064850539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0.14563060000000003</v>
      </c>
      <c r="AZ89">
        <v>0.18218400000000001</v>
      </c>
      <c r="BA89">
        <v>0.13915640000000004</v>
      </c>
      <c r="BB89">
        <v>0.14417500000000003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85.272227240572576</v>
      </c>
      <c r="DN89">
        <v>2.901226711158952</v>
      </c>
    </row>
    <row r="90" spans="1:118">
      <c r="A90" t="s">
        <v>132</v>
      </c>
      <c r="B90">
        <v>0</v>
      </c>
      <c r="C90">
        <v>0</v>
      </c>
      <c r="D90">
        <v>5.9453469013291439E-2</v>
      </c>
      <c r="E90">
        <v>0</v>
      </c>
      <c r="F90">
        <v>0</v>
      </c>
      <c r="G90">
        <v>5.7198941527843002E-2</v>
      </c>
      <c r="H90">
        <v>0</v>
      </c>
      <c r="I90">
        <v>0</v>
      </c>
      <c r="J90">
        <v>5.8889501683576012E-2</v>
      </c>
      <c r="K90">
        <v>0.14690560893783394</v>
      </c>
      <c r="L90">
        <v>0.31610601737387373</v>
      </c>
      <c r="M90">
        <v>0.13236554467439257</v>
      </c>
      <c r="N90">
        <v>0.14666791508106336</v>
      </c>
      <c r="O90">
        <v>0.1629665629877475</v>
      </c>
      <c r="P90">
        <v>0.26670369641219011</v>
      </c>
      <c r="Q90">
        <v>1.9900080191761788E-2</v>
      </c>
      <c r="R90">
        <v>6.5853008109677105E-2</v>
      </c>
      <c r="S90">
        <v>3.2192279837754988E-2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0.1510784477846637</v>
      </c>
      <c r="AD90">
        <v>0.18312378522060008</v>
      </c>
      <c r="AE90">
        <v>0.25506527265105433</v>
      </c>
      <c r="AF90">
        <v>7.427146702994139E-2</v>
      </c>
      <c r="AG90">
        <v>1.9025500761037055</v>
      </c>
      <c r="AH90">
        <v>3.0395827421999995</v>
      </c>
      <c r="AI90">
        <v>0</v>
      </c>
      <c r="AJ90">
        <v>0</v>
      </c>
      <c r="AK90">
        <v>3.3886059952515719</v>
      </c>
      <c r="AL90">
        <v>0</v>
      </c>
      <c r="AM90">
        <v>7.8481625613950917E-2</v>
      </c>
      <c r="AN90">
        <v>3.3768344280022439E-3</v>
      </c>
      <c r="AO90">
        <v>0</v>
      </c>
      <c r="AP90">
        <v>0</v>
      </c>
      <c r="AQ90">
        <v>0.17038749064850539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0.1489404</v>
      </c>
      <c r="AZ90">
        <v>0.24291189999999999</v>
      </c>
      <c r="BA90">
        <v>0.16456760000000001</v>
      </c>
      <c r="BB90">
        <v>0.14417500000000003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85.884640635298936</v>
      </c>
      <c r="DN90">
        <v>2.9219950529475693</v>
      </c>
    </row>
    <row r="91" spans="1:118">
      <c r="A91" t="s">
        <v>133</v>
      </c>
      <c r="B91">
        <v>0</v>
      </c>
      <c r="C91">
        <v>0</v>
      </c>
      <c r="D91">
        <v>5.9453469013291439E-2</v>
      </c>
      <c r="E91">
        <v>0</v>
      </c>
      <c r="F91">
        <v>0</v>
      </c>
      <c r="G91">
        <v>5.7198941527843002E-2</v>
      </c>
      <c r="H91">
        <v>0</v>
      </c>
      <c r="I91">
        <v>0</v>
      </c>
      <c r="J91">
        <v>5.8889501683576012E-2</v>
      </c>
      <c r="K91">
        <v>0.14690560893783394</v>
      </c>
      <c r="L91">
        <v>0.31610601737387373</v>
      </c>
      <c r="M91">
        <v>0.13236554467439257</v>
      </c>
      <c r="N91">
        <v>0.14666791508106336</v>
      </c>
      <c r="O91">
        <v>0.1629665629877475</v>
      </c>
      <c r="P91">
        <v>0.26670369641219011</v>
      </c>
      <c r="Q91">
        <v>1.9900080191761788E-2</v>
      </c>
      <c r="R91">
        <v>6.5853008109677105E-2</v>
      </c>
      <c r="S91">
        <v>3.2192279837754988E-2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0.1510784477846637</v>
      </c>
      <c r="AD91">
        <v>0.18312378522060008</v>
      </c>
      <c r="AE91">
        <v>0.25506527265105433</v>
      </c>
      <c r="AF91">
        <v>7.427146702994139E-2</v>
      </c>
      <c r="AG91">
        <v>1.9025500761037055</v>
      </c>
      <c r="AH91">
        <v>3.0395827421999995</v>
      </c>
      <c r="AI91">
        <v>0</v>
      </c>
      <c r="AJ91">
        <v>0</v>
      </c>
      <c r="AK91">
        <v>3.3886059952515719</v>
      </c>
      <c r="AL91">
        <v>0</v>
      </c>
      <c r="AM91">
        <v>7.8481625613950917E-2</v>
      </c>
      <c r="AN91">
        <v>3.3768344280022439E-3</v>
      </c>
      <c r="AO91">
        <v>0</v>
      </c>
      <c r="AP91">
        <v>0</v>
      </c>
      <c r="AQ91">
        <v>0.17038749064850539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0.1489404</v>
      </c>
      <c r="AZ91">
        <v>0.24291189999999999</v>
      </c>
      <c r="BA91">
        <v>0.16456760000000001</v>
      </c>
      <c r="BB91">
        <v>0.14417500000000003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85.884640635298936</v>
      </c>
      <c r="DN91">
        <v>2.9219950529475693</v>
      </c>
    </row>
    <row r="92" spans="1:118">
      <c r="A92" t="s">
        <v>134</v>
      </c>
      <c r="B92">
        <v>0</v>
      </c>
      <c r="C92">
        <v>0</v>
      </c>
      <c r="D92">
        <v>5.9453469013291439E-2</v>
      </c>
      <c r="E92">
        <v>0</v>
      </c>
      <c r="F92">
        <v>0</v>
      </c>
      <c r="G92">
        <v>5.7198941527843002E-2</v>
      </c>
      <c r="H92">
        <v>0</v>
      </c>
      <c r="I92">
        <v>0</v>
      </c>
      <c r="J92">
        <v>5.8889501683576012E-2</v>
      </c>
      <c r="K92">
        <v>0.14690560893783394</v>
      </c>
      <c r="L92">
        <v>0.31610601737387373</v>
      </c>
      <c r="M92">
        <v>0.13236554467439257</v>
      </c>
      <c r="N92">
        <v>0.14666791508106336</v>
      </c>
      <c r="O92">
        <v>0.1629665629877475</v>
      </c>
      <c r="P92">
        <v>0.26670369641219011</v>
      </c>
      <c r="Q92">
        <v>1.9900080191761788E-2</v>
      </c>
      <c r="R92">
        <v>6.5853008109677105E-2</v>
      </c>
      <c r="S92">
        <v>3.2192279837754988E-2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0.1510784477846637</v>
      </c>
      <c r="AD92">
        <v>0.18312378522060008</v>
      </c>
      <c r="AE92">
        <v>0.25506527265105433</v>
      </c>
      <c r="AF92">
        <v>7.427146702994139E-2</v>
      </c>
      <c r="AG92">
        <v>1.9025500761037055</v>
      </c>
      <c r="AH92">
        <v>3.0395827421999995</v>
      </c>
      <c r="AI92">
        <v>0</v>
      </c>
      <c r="AJ92">
        <v>0</v>
      </c>
      <c r="AK92">
        <v>3.3886059952515719</v>
      </c>
      <c r="AL92">
        <v>0</v>
      </c>
      <c r="AM92">
        <v>7.8481625613950917E-2</v>
      </c>
      <c r="AN92">
        <v>3.3768344280022439E-3</v>
      </c>
      <c r="AO92">
        <v>0</v>
      </c>
      <c r="AP92">
        <v>0</v>
      </c>
      <c r="AQ92">
        <v>0.17038749064850539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0.1489404</v>
      </c>
      <c r="AZ92">
        <v>0.24291189999999999</v>
      </c>
      <c r="BA92">
        <v>0.16456760000000001</v>
      </c>
      <c r="BB92">
        <v>0.14417500000000003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85.884640635298936</v>
      </c>
      <c r="DN92">
        <v>2.9219950529475693</v>
      </c>
    </row>
    <row r="93" spans="1:118">
      <c r="A93" t="s">
        <v>135</v>
      </c>
      <c r="B93">
        <v>0</v>
      </c>
      <c r="C93">
        <v>0</v>
      </c>
      <c r="D93">
        <v>5.9453469013291439E-2</v>
      </c>
      <c r="E93">
        <v>0</v>
      </c>
      <c r="F93">
        <v>0</v>
      </c>
      <c r="G93">
        <v>5.7198941527843002E-2</v>
      </c>
      <c r="H93">
        <v>0</v>
      </c>
      <c r="I93">
        <v>0</v>
      </c>
      <c r="J93">
        <v>5.8889501683576012E-2</v>
      </c>
      <c r="K93">
        <v>0.14690560893783394</v>
      </c>
      <c r="L93">
        <v>0.31610601737387373</v>
      </c>
      <c r="M93">
        <v>0.13236554467439257</v>
      </c>
      <c r="N93">
        <v>0.14666791508106336</v>
      </c>
      <c r="O93">
        <v>0.1629665629877475</v>
      </c>
      <c r="P93">
        <v>0.26670369641219011</v>
      </c>
      <c r="Q93">
        <v>1.9900080191761788E-2</v>
      </c>
      <c r="R93">
        <v>6.5853008109677105E-2</v>
      </c>
      <c r="S93">
        <v>3.2192279837754988E-2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0.1510784477846637</v>
      </c>
      <c r="AD93">
        <v>0.18312378522060008</v>
      </c>
      <c r="AE93">
        <v>0.25506527265105433</v>
      </c>
      <c r="AF93">
        <v>7.427146702994139E-2</v>
      </c>
      <c r="AG93">
        <v>1.9025500761037055</v>
      </c>
      <c r="AH93">
        <v>3.0395827421999995</v>
      </c>
      <c r="AI93">
        <v>0</v>
      </c>
      <c r="AJ93">
        <v>0</v>
      </c>
      <c r="AK93">
        <v>3.3886059952515719</v>
      </c>
      <c r="AL93">
        <v>0</v>
      </c>
      <c r="AM93">
        <v>7.8481625613950917E-2</v>
      </c>
      <c r="AN93">
        <v>3.3768344280022439E-3</v>
      </c>
      <c r="AO93">
        <v>0</v>
      </c>
      <c r="AP93">
        <v>0</v>
      </c>
      <c r="AQ93">
        <v>0.17038749064850539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0.1489404</v>
      </c>
      <c r="AZ93">
        <v>0.24291189999999999</v>
      </c>
      <c r="BA93">
        <v>0.16456760000000001</v>
      </c>
      <c r="BB93">
        <v>0.14417500000000003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85.884640635298936</v>
      </c>
      <c r="DN93">
        <v>2.9219950529475693</v>
      </c>
    </row>
    <row r="94" spans="1:118">
      <c r="A94" t="s">
        <v>136</v>
      </c>
      <c r="B94">
        <v>0</v>
      </c>
      <c r="C94">
        <v>0</v>
      </c>
      <c r="D94">
        <v>5.9453469013291439E-2</v>
      </c>
      <c r="E94">
        <v>0</v>
      </c>
      <c r="F94">
        <v>0</v>
      </c>
      <c r="G94">
        <v>5.7198941527843002E-2</v>
      </c>
      <c r="H94">
        <v>0</v>
      </c>
      <c r="I94">
        <v>0</v>
      </c>
      <c r="J94">
        <v>5.8889501683576012E-2</v>
      </c>
      <c r="K94">
        <v>0.14690560893783394</v>
      </c>
      <c r="L94">
        <v>0.31610601737387373</v>
      </c>
      <c r="M94">
        <v>0.13236554467439257</v>
      </c>
      <c r="N94">
        <v>0.14666791508106336</v>
      </c>
      <c r="O94">
        <v>0.1629665629877475</v>
      </c>
      <c r="P94">
        <v>0.26670369641219011</v>
      </c>
      <c r="Q94">
        <v>1.9900080191761788E-2</v>
      </c>
      <c r="R94">
        <v>6.5853008109677105E-2</v>
      </c>
      <c r="S94">
        <v>3.2192279837754988E-2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0.1510784477846637</v>
      </c>
      <c r="AD94">
        <v>0.18312378522060008</v>
      </c>
      <c r="AE94">
        <v>0.25506527265105433</v>
      </c>
      <c r="AF94">
        <v>7.427146702994139E-2</v>
      </c>
      <c r="AG94">
        <v>1.9025500761037055</v>
      </c>
      <c r="AH94">
        <v>2.6663006564999994</v>
      </c>
      <c r="AI94">
        <v>0</v>
      </c>
      <c r="AJ94">
        <v>0</v>
      </c>
      <c r="AK94">
        <v>3.3886059952515719</v>
      </c>
      <c r="AL94">
        <v>0</v>
      </c>
      <c r="AM94">
        <v>7.8481625613950917E-2</v>
      </c>
      <c r="AN94">
        <v>3.3768344280022439E-3</v>
      </c>
      <c r="AO94">
        <v>0</v>
      </c>
      <c r="AP94">
        <v>0</v>
      </c>
      <c r="AQ94">
        <v>0.17038749064850539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0.1489404</v>
      </c>
      <c r="AZ94">
        <v>0.24291189999999999</v>
      </c>
      <c r="BA94">
        <v>0.14641680000000001</v>
      </c>
      <c r="BB94">
        <v>0.14417500000000003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85.506046706298932</v>
      </c>
      <c r="DN94">
        <v>2.9091560962475693</v>
      </c>
    </row>
    <row r="95" spans="1:118">
      <c r="A95" t="s">
        <v>137</v>
      </c>
      <c r="B95">
        <v>0</v>
      </c>
      <c r="C95">
        <v>0</v>
      </c>
      <c r="D95">
        <v>5.9453469013291439E-2</v>
      </c>
      <c r="E95">
        <v>0</v>
      </c>
      <c r="F95">
        <v>0</v>
      </c>
      <c r="G95">
        <v>5.7198941527843002E-2</v>
      </c>
      <c r="H95">
        <v>0</v>
      </c>
      <c r="I95">
        <v>0</v>
      </c>
      <c r="J95">
        <v>5.8889501683576012E-2</v>
      </c>
      <c r="K95">
        <v>0.14690560893783394</v>
      </c>
      <c r="L95">
        <v>0.31610601737387373</v>
      </c>
      <c r="M95">
        <v>0.13236554467439257</v>
      </c>
      <c r="N95">
        <v>0.14666791508106336</v>
      </c>
      <c r="O95">
        <v>0.1629665629877475</v>
      </c>
      <c r="P95">
        <v>0.26670369641219011</v>
      </c>
      <c r="Q95">
        <v>1.9900080191761788E-2</v>
      </c>
      <c r="R95">
        <v>6.5853008109677105E-2</v>
      </c>
      <c r="S95">
        <v>3.2192279837754988E-2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0.1191522571368553</v>
      </c>
      <c r="AE95">
        <v>0.25506527265105433</v>
      </c>
      <c r="AF95">
        <v>7.1650127224635096E-2</v>
      </c>
      <c r="AG95">
        <v>1.9025500761037055</v>
      </c>
      <c r="AH95">
        <v>2.3586505703999996</v>
      </c>
      <c r="AI95">
        <v>0</v>
      </c>
      <c r="AJ95">
        <v>0</v>
      </c>
      <c r="AK95">
        <v>3.3886059952515719</v>
      </c>
      <c r="AL95">
        <v>0</v>
      </c>
      <c r="AM95">
        <v>7.8481625613950917E-2</v>
      </c>
      <c r="AN95">
        <v>3.3768344280022439E-3</v>
      </c>
      <c r="AO95">
        <v>0</v>
      </c>
      <c r="AP95">
        <v>0</v>
      </c>
      <c r="AQ95">
        <v>0.17038749064850539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0.14563060000000003</v>
      </c>
      <c r="AZ95">
        <v>0.18218400000000001</v>
      </c>
      <c r="BA95">
        <v>0.12947600000000001</v>
      </c>
      <c r="BB95">
        <v>0.14417500000000003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85.065756524207799</v>
      </c>
      <c r="DN95">
        <v>2.894224824349668</v>
      </c>
    </row>
    <row r="96" spans="1:118">
      <c r="A96" t="s">
        <v>138</v>
      </c>
      <c r="B96">
        <v>0</v>
      </c>
      <c r="C96">
        <v>0</v>
      </c>
      <c r="D96">
        <v>6.12733396997883E-2</v>
      </c>
      <c r="E96">
        <v>0</v>
      </c>
      <c r="F96">
        <v>0</v>
      </c>
      <c r="G96">
        <v>5.7198941527843002E-2</v>
      </c>
      <c r="H96">
        <v>0</v>
      </c>
      <c r="I96">
        <v>0</v>
      </c>
      <c r="J96">
        <v>0.11777900336715202</v>
      </c>
      <c r="K96">
        <v>0.14690560893783394</v>
      </c>
      <c r="L96">
        <v>0.31610601737387373</v>
      </c>
      <c r="M96">
        <v>0.13236554467439257</v>
      </c>
      <c r="N96">
        <v>0.14666791508106336</v>
      </c>
      <c r="O96">
        <v>0.1629665629877475</v>
      </c>
      <c r="P96">
        <v>0.26670369641219011</v>
      </c>
      <c r="Q96">
        <v>1.9900080191761788E-2</v>
      </c>
      <c r="R96">
        <v>6.5853008109677105E-2</v>
      </c>
      <c r="S96">
        <v>3.2192279837754988E-2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7.9434842863144672E-2</v>
      </c>
      <c r="AE96">
        <v>0.25506527265105433</v>
      </c>
      <c r="AF96">
        <v>7.1650127224635096E-2</v>
      </c>
      <c r="AG96">
        <v>1.9025500761037055</v>
      </c>
      <c r="AH96">
        <v>2.1391935380999993</v>
      </c>
      <c r="AI96">
        <v>0</v>
      </c>
      <c r="AJ96">
        <v>0</v>
      </c>
      <c r="AK96">
        <v>3.3886059952515719</v>
      </c>
      <c r="AL96">
        <v>0</v>
      </c>
      <c r="AM96">
        <v>7.8481625613950917E-2</v>
      </c>
      <c r="AN96">
        <v>3.3768344280022439E-3</v>
      </c>
      <c r="AO96">
        <v>0</v>
      </c>
      <c r="AP96">
        <v>0</v>
      </c>
      <c r="AQ96">
        <v>0.17038749064850539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0.14563060000000003</v>
      </c>
      <c r="AZ96">
        <v>0.12145600000000001</v>
      </c>
      <c r="BA96">
        <v>0.1173754</v>
      </c>
      <c r="BB96">
        <v>0.14417500000000003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84.803358919547449</v>
      </c>
      <c r="DN96">
        <v>2.8853287548063649</v>
      </c>
    </row>
    <row r="97" spans="1:118">
      <c r="A97" t="s">
        <v>139</v>
      </c>
      <c r="B97">
        <v>0</v>
      </c>
      <c r="C97">
        <v>0</v>
      </c>
      <c r="D97">
        <v>6.12733396997883E-2</v>
      </c>
      <c r="E97">
        <v>0</v>
      </c>
      <c r="F97">
        <v>0</v>
      </c>
      <c r="G97">
        <v>0.11054153041787879</v>
      </c>
      <c r="H97">
        <v>0</v>
      </c>
      <c r="I97">
        <v>0</v>
      </c>
      <c r="J97">
        <v>0.11777900336715202</v>
      </c>
      <c r="K97">
        <v>0.14690560893783394</v>
      </c>
      <c r="L97">
        <v>0.31610601737387373</v>
      </c>
      <c r="M97">
        <v>0.13236554467439257</v>
      </c>
      <c r="N97">
        <v>0.14666791508106336</v>
      </c>
      <c r="O97">
        <v>0.1629665629877475</v>
      </c>
      <c r="P97">
        <v>0.26670369641219011</v>
      </c>
      <c r="Q97">
        <v>1.9900080191761788E-2</v>
      </c>
      <c r="R97">
        <v>6.5853008109677105E-2</v>
      </c>
      <c r="S97">
        <v>3.2192279837754988E-2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3.9717419045618423E-2</v>
      </c>
      <c r="AE97">
        <v>0.25506527265105433</v>
      </c>
      <c r="AF97">
        <v>7.1650127224635096E-2</v>
      </c>
      <c r="AG97">
        <v>1.9025500761037055</v>
      </c>
      <c r="AH97">
        <v>2.0263884947999999</v>
      </c>
      <c r="AI97">
        <v>0</v>
      </c>
      <c r="AJ97">
        <v>0</v>
      </c>
      <c r="AK97">
        <v>3.3886059952515719</v>
      </c>
      <c r="AL97">
        <v>0</v>
      </c>
      <c r="AM97">
        <v>7.8481625613950917E-2</v>
      </c>
      <c r="AN97">
        <v>3.3768344280022439E-3</v>
      </c>
      <c r="AO97">
        <v>0</v>
      </c>
      <c r="AP97">
        <v>0</v>
      </c>
      <c r="AQ97">
        <v>0.17038749064850539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0.14563060000000003</v>
      </c>
      <c r="AZ97">
        <v>6.0728000000000004E-2</v>
      </c>
      <c r="BA97">
        <v>0.11132520000000003</v>
      </c>
      <c r="BB97">
        <v>0.14417500000000003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84.642844237410287</v>
      </c>
      <c r="DN97">
        <v>2.8798853587160358</v>
      </c>
    </row>
    <row r="98" spans="1:118">
      <c r="A98" t="s">
        <v>140</v>
      </c>
      <c r="B98">
        <v>0</v>
      </c>
      <c r="C98">
        <v>0</v>
      </c>
      <c r="D98">
        <v>6.12733396997883E-2</v>
      </c>
      <c r="E98">
        <v>0</v>
      </c>
      <c r="F98">
        <v>0</v>
      </c>
      <c r="G98">
        <v>0.11054153041787879</v>
      </c>
      <c r="H98">
        <v>0</v>
      </c>
      <c r="I98">
        <v>0</v>
      </c>
      <c r="J98">
        <v>0.11777900336715202</v>
      </c>
      <c r="K98">
        <v>0.14690560893783394</v>
      </c>
      <c r="L98">
        <v>0.31610601737387373</v>
      </c>
      <c r="M98">
        <v>0.13236554467439257</v>
      </c>
      <c r="N98">
        <v>0.14666791508106336</v>
      </c>
      <c r="O98">
        <v>0.1629665629877475</v>
      </c>
      <c r="P98">
        <v>0.26670369641219011</v>
      </c>
      <c r="Q98">
        <v>1.9900080191761788E-2</v>
      </c>
      <c r="R98">
        <v>6.5853008109677105E-2</v>
      </c>
      <c r="S98">
        <v>3.2192279837754988E-2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3.9717419045618423E-2</v>
      </c>
      <c r="AE98">
        <v>0.25506527265105433</v>
      </c>
      <c r="AF98">
        <v>7.1650127224635096E-2</v>
      </c>
      <c r="AG98">
        <v>1.9025500761037055</v>
      </c>
      <c r="AH98">
        <v>2.0263884947999999</v>
      </c>
      <c r="AI98">
        <v>0</v>
      </c>
      <c r="AJ98">
        <v>0</v>
      </c>
      <c r="AK98">
        <v>3.3886059952515719</v>
      </c>
      <c r="AL98">
        <v>0</v>
      </c>
      <c r="AM98">
        <v>7.8481625613950917E-2</v>
      </c>
      <c r="AN98">
        <v>3.3768344280022439E-3</v>
      </c>
      <c r="AO98">
        <v>0</v>
      </c>
      <c r="AP98">
        <v>0</v>
      </c>
      <c r="AQ98">
        <v>0.17038749064850539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0.14563060000000003</v>
      </c>
      <c r="AZ98">
        <v>6.0728000000000004E-2</v>
      </c>
      <c r="BA98">
        <v>0.11132520000000003</v>
      </c>
      <c r="BB98">
        <v>0.14417500000000003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84.642844237410287</v>
      </c>
      <c r="DN98">
        <v>2.8798853587160358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6.1907678487425606E-4</v>
      </c>
      <c r="E99">
        <f t="shared" si="2"/>
        <v>0</v>
      </c>
      <c r="F99">
        <f t="shared" si="2"/>
        <v>0</v>
      </c>
      <c r="G99">
        <f t="shared" si="2"/>
        <v>5.9306585817673783E-4</v>
      </c>
      <c r="H99">
        <f t="shared" si="2"/>
        <v>0</v>
      </c>
      <c r="I99">
        <f t="shared" si="2"/>
        <v>0</v>
      </c>
      <c r="J99">
        <f t="shared" si="2"/>
        <v>6.4007279841130527E-4</v>
      </c>
      <c r="K99">
        <f t="shared" si="2"/>
        <v>2.4110809923459011E-3</v>
      </c>
      <c r="L99">
        <f t="shared" si="2"/>
        <v>6.5268843927762232E-3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6.2660414503116725E-3</v>
      </c>
      <c r="Q99">
        <f t="shared" si="2"/>
        <v>3.512894222730714E-4</v>
      </c>
      <c r="R99">
        <f t="shared" si="2"/>
        <v>1.3118465833657157E-3</v>
      </c>
      <c r="S99">
        <f t="shared" si="2"/>
        <v>5.699383248883767E-4</v>
      </c>
      <c r="T99">
        <f t="shared" si="2"/>
        <v>7.0095654999999995E-4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4.723868341722697E-3</v>
      </c>
      <c r="AC99">
        <f t="shared" si="2"/>
        <v>2.9071943241554665E-3</v>
      </c>
      <c r="AD99">
        <f t="shared" si="2"/>
        <v>1.6127324522913903E-3</v>
      </c>
      <c r="AE99">
        <f t="shared" si="2"/>
        <v>6.1215665436253125E-3</v>
      </c>
      <c r="AF99">
        <f t="shared" si="2"/>
        <v>8.3096670291769935E-4</v>
      </c>
      <c r="AG99">
        <f t="shared" si="2"/>
        <v>4.386634328207336E-2</v>
      </c>
      <c r="AH99">
        <f t="shared" si="2"/>
        <v>3.1175207660474998E-2</v>
      </c>
      <c r="AI99">
        <f t="shared" si="2"/>
        <v>9.8366810807982204E-4</v>
      </c>
      <c r="AJ99">
        <f t="shared" si="2"/>
        <v>0</v>
      </c>
      <c r="AK99">
        <f t="shared" si="2"/>
        <v>8.1326543886037647E-2</v>
      </c>
      <c r="AL99">
        <f t="shared" si="2"/>
        <v>0</v>
      </c>
      <c r="AM99">
        <f t="shared" si="2"/>
        <v>1.8835590147348216E-3</v>
      </c>
      <c r="AN99">
        <f t="shared" si="2"/>
        <v>8.1044026272053792E-5</v>
      </c>
      <c r="AO99">
        <f t="shared" si="2"/>
        <v>0</v>
      </c>
      <c r="AP99">
        <f t="shared" si="2"/>
        <v>0</v>
      </c>
      <c r="AQ99">
        <f t="shared" si="2"/>
        <v>1.8032676136867187E-3</v>
      </c>
      <c r="AR99">
        <f t="shared" si="2"/>
        <v>0</v>
      </c>
      <c r="AS99">
        <f t="shared" si="2"/>
        <v>3.820815836643017E-3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3.5050638000000034E-3</v>
      </c>
      <c r="AZ99">
        <f t="shared" si="2"/>
        <v>1.9935956000000014E-3</v>
      </c>
      <c r="BA99">
        <f t="shared" si="2"/>
        <v>1.7069859499999997E-3</v>
      </c>
      <c r="BB99">
        <f t="shared" si="2"/>
        <v>3.4151753500000037E-3</v>
      </c>
      <c r="BC99">
        <f t="shared" si="2"/>
        <v>1.8532200000000001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2.0075645878275159</v>
      </c>
      <c r="DN99">
        <f t="shared" si="3"/>
        <v>6.8011781556606546E-2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12.919264999999999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12.495513000000001</v>
      </c>
      <c r="DN3">
        <v>0.42375199999999857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13.411389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12.971495000000001</v>
      </c>
      <c r="DN4">
        <v>0.4398939999999989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12.765276999999999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12.346576000000001</v>
      </c>
      <c r="DN5">
        <v>0.41870099999999866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13.171783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12.739749</v>
      </c>
      <c r="DN6">
        <v>0.43203399999999981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14.172858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13.707988</v>
      </c>
      <c r="DN7">
        <v>0.46486999999999945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14.508048</v>
      </c>
      <c r="DN8">
        <v>0.49200199999999938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14.457761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13.983546</v>
      </c>
      <c r="DN9">
        <v>0.47421499999999916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12.676800999999999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12.261002</v>
      </c>
      <c r="DN10">
        <v>0.41579899999999981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10.829694999999999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10.474481000000001</v>
      </c>
      <c r="DN11">
        <v>0.35521399999999836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12.187217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11.787476</v>
      </c>
      <c r="DN12">
        <v>0.39974100000000057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13.085952000000001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12.656732999999999</v>
      </c>
      <c r="DN13">
        <v>0.42921900000000157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11.911944999999999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11.521233000000001</v>
      </c>
      <c r="DN14">
        <v>0.39071199999999884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13.771326999999999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13.319627000000001</v>
      </c>
      <c r="DN15">
        <v>0.45169999999999888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11.054907999999999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10.692307</v>
      </c>
      <c r="DN16">
        <v>0.36260099999999973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12.218966999999999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11.818185</v>
      </c>
      <c r="DN17">
        <v>0.40078199999999953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13.262164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12.827165000000001</v>
      </c>
      <c r="DN18">
        <v>0.43499899999999947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13.186070000000001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12.753567</v>
      </c>
      <c r="DN19">
        <v>0.43250300000000053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14.508048</v>
      </c>
      <c r="DN20">
        <v>0.49200199999999938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14.508048</v>
      </c>
      <c r="DN21">
        <v>0.49200199999999938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14.508048</v>
      </c>
      <c r="DN22">
        <v>0.49200199999999938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14.508048</v>
      </c>
      <c r="DN23">
        <v>0.49200199999999938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14.508048</v>
      </c>
      <c r="DN24">
        <v>0.49200199999999938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14.508048</v>
      </c>
      <c r="DN25">
        <v>0.49200199999999938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14.508048</v>
      </c>
      <c r="DN26">
        <v>0.49200199999999938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14.508048</v>
      </c>
      <c r="DN27">
        <v>0.49200199999999938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14.508048</v>
      </c>
      <c r="DN28">
        <v>0.49200199999999938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14.508048</v>
      </c>
      <c r="DN29">
        <v>0.49200199999999938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14.508048</v>
      </c>
      <c r="DN30">
        <v>0.49200199999999938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14.508048</v>
      </c>
      <c r="DN31">
        <v>0.49200199999999938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14.508048</v>
      </c>
      <c r="DN32">
        <v>0.49200199999999938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14.508048</v>
      </c>
      <c r="DN33">
        <v>0.49200199999999938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14.508048</v>
      </c>
      <c r="DN34">
        <v>0.49200199999999938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14.508048</v>
      </c>
      <c r="DN35">
        <v>0.49200199999999938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14.508048</v>
      </c>
      <c r="DN36">
        <v>0.49200199999999938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14.508048</v>
      </c>
      <c r="DN37">
        <v>0.49200199999999938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14.508048</v>
      </c>
      <c r="DN38">
        <v>0.49200199999999938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14.508048</v>
      </c>
      <c r="DN39">
        <v>0.49200199999999938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14.508048</v>
      </c>
      <c r="DN40">
        <v>0.49200199999999938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14.508048</v>
      </c>
      <c r="DN41">
        <v>0.49200199999999938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14.508048</v>
      </c>
      <c r="DN42">
        <v>0.49200199999999938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14.508048</v>
      </c>
      <c r="DN43">
        <v>0.49200199999999938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14.508048</v>
      </c>
      <c r="DN44">
        <v>0.49200199999999938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14.748379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14.264632000000001</v>
      </c>
      <c r="DN45">
        <v>0.48374699999999926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14.508048</v>
      </c>
      <c r="DN46">
        <v>0.49200199999999938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14.156347999999999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13.692019999999999</v>
      </c>
      <c r="DN47">
        <v>0.46432800000000007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13.659144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13.211124</v>
      </c>
      <c r="DN48">
        <v>0.44801999999999964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14.508048</v>
      </c>
      <c r="DN49">
        <v>0.49200199999999938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14.508048</v>
      </c>
      <c r="DN50">
        <v>0.49200199999999938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14.508048</v>
      </c>
      <c r="DN51">
        <v>0.49200199999999938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14.508048</v>
      </c>
      <c r="DN52">
        <v>0.49200199999999938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14.508048</v>
      </c>
      <c r="DN53">
        <v>0.49200199999999938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14.508048</v>
      </c>
      <c r="DN54">
        <v>0.49200199999999938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14.508048</v>
      </c>
      <c r="DN55">
        <v>0.49200199999999938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14.508048</v>
      </c>
      <c r="DN56">
        <v>0.49200199999999938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14.508048</v>
      </c>
      <c r="DN57">
        <v>0.49200199999999938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14.744992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14.261355999999999</v>
      </c>
      <c r="DN58">
        <v>0.48363600000000062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14.508048</v>
      </c>
      <c r="DN59">
        <v>0.49200199999999938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14.508048</v>
      </c>
      <c r="DN60">
        <v>0.49200199999999938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14.508048</v>
      </c>
      <c r="DN61">
        <v>0.49200199999999938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14.508048</v>
      </c>
      <c r="DN62">
        <v>0.49200199999999938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14.508048</v>
      </c>
      <c r="DN63">
        <v>0.49200199999999938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14.508048</v>
      </c>
      <c r="DN64">
        <v>0.49200199999999938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14.508048</v>
      </c>
      <c r="DN65">
        <v>0.49200199999999938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14.508048</v>
      </c>
      <c r="DN66">
        <v>0.49200199999999938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14.508048</v>
      </c>
      <c r="DN67">
        <v>0.49200199999999938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14.508048</v>
      </c>
      <c r="DN68">
        <v>0.49200199999999938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13.449806000000001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13.008652</v>
      </c>
      <c r="DN69">
        <v>0.44115400000000093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14.508048</v>
      </c>
      <c r="DN70">
        <v>0.49200199999999938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14.508048</v>
      </c>
      <c r="DN71">
        <v>0.49200199999999938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14.508048</v>
      </c>
      <c r="DN72">
        <v>0.49200199999999938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14.508048</v>
      </c>
      <c r="DN73">
        <v>0.49200199999999938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14.508048</v>
      </c>
      <c r="DN74">
        <v>0.49200199999999938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14.508048</v>
      </c>
      <c r="DN75">
        <v>0.49200199999999938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14.508048</v>
      </c>
      <c r="DN76">
        <v>0.49200199999999938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14.508048</v>
      </c>
      <c r="DN77">
        <v>0.49200199999999938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14.508048</v>
      </c>
      <c r="DN78">
        <v>0.49200199999999938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14.508048</v>
      </c>
      <c r="DN79">
        <v>0.49200199999999938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14.508048</v>
      </c>
      <c r="DN80">
        <v>0.49200199999999938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14.508048</v>
      </c>
      <c r="DN81">
        <v>0.49200199999999938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14.508048</v>
      </c>
      <c r="DN82">
        <v>0.49200199999999938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14.508048</v>
      </c>
      <c r="DN83">
        <v>0.49200199999999938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14.508048</v>
      </c>
      <c r="DN84">
        <v>0.49200199999999938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14.508048</v>
      </c>
      <c r="DN85">
        <v>0.49200199999999938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14.508048</v>
      </c>
      <c r="DN86">
        <v>0.49200199999999938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14.508048</v>
      </c>
      <c r="DN87">
        <v>0.49200199999999938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14.508048</v>
      </c>
      <c r="DN88">
        <v>0.49200199999999938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14.508048</v>
      </c>
      <c r="DN89">
        <v>0.49200199999999938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14.508048</v>
      </c>
      <c r="DN90">
        <v>0.49200199999999938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14.508048</v>
      </c>
      <c r="DN91">
        <v>0.49200199999999938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14.508048</v>
      </c>
      <c r="DN92">
        <v>0.49200199999999938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14.950309000000001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14.459939</v>
      </c>
      <c r="DN93">
        <v>0.49037000000000042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14.508048</v>
      </c>
      <c r="DN94">
        <v>0.49200199999999938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14.508048</v>
      </c>
      <c r="DN95">
        <v>0.49200199999999938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14.508048</v>
      </c>
      <c r="DN96">
        <v>0.49200199999999938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14.508048</v>
      </c>
      <c r="DN97">
        <v>0.49200199999999938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14.508048</v>
      </c>
      <c r="DN98">
        <v>0.49200199999999938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0.35019901425000044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0.33871247949999966</v>
      </c>
      <c r="DN99">
        <f t="shared" si="3"/>
        <v>1.1486534749999987E-2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45084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496.81</v>
      </c>
      <c r="L3" s="177">
        <v>8.83</v>
      </c>
      <c r="M3" s="177">
        <v>62.83</v>
      </c>
      <c r="N3" s="177">
        <v>51.46</v>
      </c>
      <c r="O3" s="177">
        <v>72.3</v>
      </c>
      <c r="P3" s="177">
        <v>27.76</v>
      </c>
      <c r="Q3" s="177">
        <v>8.9</v>
      </c>
      <c r="R3" s="177">
        <v>18.579999999999998</v>
      </c>
      <c r="S3" s="177">
        <v>11.49</v>
      </c>
      <c r="T3" s="177">
        <v>0.7</v>
      </c>
      <c r="U3" s="177">
        <v>60.07</v>
      </c>
      <c r="V3" s="177">
        <v>7.71</v>
      </c>
      <c r="W3" s="177">
        <v>18.559999999999999</v>
      </c>
      <c r="X3" s="177">
        <v>62.66</v>
      </c>
      <c r="Y3" s="177">
        <v>0</v>
      </c>
      <c r="Z3">
        <v>0</v>
      </c>
      <c r="AA3" s="177">
        <v>14.43</v>
      </c>
      <c r="AB3" s="177">
        <v>0</v>
      </c>
      <c r="AC3" s="177">
        <v>0</v>
      </c>
      <c r="AD3" s="177">
        <v>0</v>
      </c>
      <c r="AE3" s="177">
        <v>42.41</v>
      </c>
      <c r="AF3" s="177">
        <v>0</v>
      </c>
      <c r="AG3" s="177">
        <v>0</v>
      </c>
      <c r="AH3" s="177">
        <v>0</v>
      </c>
      <c r="AI3" s="177">
        <v>110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118.22</v>
      </c>
      <c r="AQ3" s="177">
        <v>38.32</v>
      </c>
      <c r="AR3" s="177">
        <v>0</v>
      </c>
      <c r="AS3" s="177">
        <v>2.94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0.53</v>
      </c>
      <c r="BA3" s="177">
        <v>0.59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496.81</v>
      </c>
      <c r="L4" s="177">
        <v>8.83</v>
      </c>
      <c r="M4" s="177">
        <v>62.83</v>
      </c>
      <c r="N4" s="177">
        <v>51.46</v>
      </c>
      <c r="O4" s="177">
        <v>72.3</v>
      </c>
      <c r="P4" s="177">
        <v>27.76</v>
      </c>
      <c r="Q4" s="177">
        <v>8.9</v>
      </c>
      <c r="R4" s="177">
        <v>18.579999999999998</v>
      </c>
      <c r="S4" s="177">
        <v>11.49</v>
      </c>
      <c r="T4" s="177">
        <v>0.7</v>
      </c>
      <c r="U4" s="177">
        <v>60.07</v>
      </c>
      <c r="V4" s="177">
        <v>7.71</v>
      </c>
      <c r="W4" s="177">
        <v>18.559999999999999</v>
      </c>
      <c r="X4" s="177">
        <v>62.66</v>
      </c>
      <c r="Y4" s="177">
        <v>0</v>
      </c>
      <c r="Z4">
        <v>0</v>
      </c>
      <c r="AA4" s="177">
        <v>14.43</v>
      </c>
      <c r="AB4" s="177">
        <v>0</v>
      </c>
      <c r="AC4" s="177">
        <v>0</v>
      </c>
      <c r="AD4" s="177">
        <v>0</v>
      </c>
      <c r="AE4" s="177">
        <v>43</v>
      </c>
      <c r="AF4" s="177">
        <v>0</v>
      </c>
      <c r="AG4" s="177">
        <v>0</v>
      </c>
      <c r="AH4" s="177">
        <v>0</v>
      </c>
      <c r="AI4" s="177">
        <v>110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118.22</v>
      </c>
      <c r="AQ4" s="177">
        <v>38.32</v>
      </c>
      <c r="AR4" s="177">
        <v>0</v>
      </c>
      <c r="AS4" s="177">
        <v>2.94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0.53</v>
      </c>
      <c r="BA4" s="177">
        <v>0.59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496.81</v>
      </c>
      <c r="L5" s="177">
        <v>8.83</v>
      </c>
      <c r="M5" s="177">
        <v>62.83</v>
      </c>
      <c r="N5" s="177">
        <v>51.46</v>
      </c>
      <c r="O5" s="177">
        <v>72.3</v>
      </c>
      <c r="P5" s="177">
        <v>27.76</v>
      </c>
      <c r="Q5" s="177">
        <v>8.9</v>
      </c>
      <c r="R5" s="177">
        <v>18.579999999999998</v>
      </c>
      <c r="S5" s="177">
        <v>11.49</v>
      </c>
      <c r="T5" s="177">
        <v>0.7</v>
      </c>
      <c r="U5" s="177">
        <v>60.07</v>
      </c>
      <c r="V5" s="177">
        <v>7.71</v>
      </c>
      <c r="W5" s="177">
        <v>18.559999999999999</v>
      </c>
      <c r="X5" s="177">
        <v>62.66</v>
      </c>
      <c r="Y5" s="177">
        <v>0</v>
      </c>
      <c r="Z5">
        <v>0</v>
      </c>
      <c r="AA5" s="177">
        <v>14.43</v>
      </c>
      <c r="AB5" s="177">
        <v>0</v>
      </c>
      <c r="AC5" s="177">
        <v>0</v>
      </c>
      <c r="AD5" s="177">
        <v>0</v>
      </c>
      <c r="AE5" s="177">
        <v>43</v>
      </c>
      <c r="AF5" s="177">
        <v>0</v>
      </c>
      <c r="AG5" s="177">
        <v>0</v>
      </c>
      <c r="AH5" s="177">
        <v>0</v>
      </c>
      <c r="AI5" s="177">
        <v>110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118.22</v>
      </c>
      <c r="AQ5" s="177">
        <v>38.32</v>
      </c>
      <c r="AR5" s="177">
        <v>0</v>
      </c>
      <c r="AS5" s="177">
        <v>2.94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0.53</v>
      </c>
      <c r="BA5" s="177">
        <v>0.59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496.81</v>
      </c>
      <c r="L6" s="177">
        <v>8.83</v>
      </c>
      <c r="M6" s="177">
        <v>62.83</v>
      </c>
      <c r="N6" s="177">
        <v>51.46</v>
      </c>
      <c r="O6" s="177">
        <v>72.3</v>
      </c>
      <c r="P6" s="177">
        <v>27.76</v>
      </c>
      <c r="Q6" s="177">
        <v>8.9</v>
      </c>
      <c r="R6" s="177">
        <v>18.579999999999998</v>
      </c>
      <c r="S6" s="177">
        <v>11.49</v>
      </c>
      <c r="T6" s="177">
        <v>0.7</v>
      </c>
      <c r="U6" s="177">
        <v>60.07</v>
      </c>
      <c r="V6" s="177">
        <v>7.71</v>
      </c>
      <c r="W6" s="177">
        <v>18.559999999999999</v>
      </c>
      <c r="X6" s="177">
        <v>62.66</v>
      </c>
      <c r="Y6" s="177">
        <v>0</v>
      </c>
      <c r="Z6">
        <v>0</v>
      </c>
      <c r="AA6" s="177">
        <v>14.43</v>
      </c>
      <c r="AB6" s="177">
        <v>0</v>
      </c>
      <c r="AC6" s="177">
        <v>0</v>
      </c>
      <c r="AD6" s="177">
        <v>0</v>
      </c>
      <c r="AE6" s="177">
        <v>43</v>
      </c>
      <c r="AF6" s="177">
        <v>0</v>
      </c>
      <c r="AG6" s="177">
        <v>0</v>
      </c>
      <c r="AH6" s="177">
        <v>0</v>
      </c>
      <c r="AI6" s="177">
        <v>110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118.22</v>
      </c>
      <c r="AQ6" s="177">
        <v>38.32</v>
      </c>
      <c r="AR6" s="177">
        <v>0</v>
      </c>
      <c r="AS6" s="177">
        <v>2.94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0.53</v>
      </c>
      <c r="BA6" s="177">
        <v>0.59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435.24</v>
      </c>
      <c r="L7" s="177">
        <v>8.83</v>
      </c>
      <c r="M7" s="177">
        <v>62.83</v>
      </c>
      <c r="N7" s="177">
        <v>51.46</v>
      </c>
      <c r="O7" s="177">
        <v>72.3</v>
      </c>
      <c r="P7" s="177">
        <v>27.76</v>
      </c>
      <c r="Q7" s="177">
        <v>8.9</v>
      </c>
      <c r="R7" s="177">
        <v>18.579999999999998</v>
      </c>
      <c r="S7" s="177">
        <v>11.49</v>
      </c>
      <c r="T7" s="177">
        <v>0.7</v>
      </c>
      <c r="U7" s="177">
        <v>60.07</v>
      </c>
      <c r="V7" s="177">
        <v>7.71</v>
      </c>
      <c r="W7" s="177">
        <v>18.559999999999999</v>
      </c>
      <c r="X7" s="177">
        <v>62.66</v>
      </c>
      <c r="Y7" s="177">
        <v>0</v>
      </c>
      <c r="Z7">
        <v>0</v>
      </c>
      <c r="AA7" s="177">
        <v>14.43</v>
      </c>
      <c r="AB7" s="177">
        <v>0</v>
      </c>
      <c r="AC7" s="177">
        <v>0</v>
      </c>
      <c r="AD7" s="177">
        <v>0</v>
      </c>
      <c r="AE7" s="177">
        <v>43</v>
      </c>
      <c r="AF7" s="177">
        <v>0</v>
      </c>
      <c r="AG7" s="177">
        <v>0</v>
      </c>
      <c r="AH7" s="177">
        <v>0</v>
      </c>
      <c r="AI7" s="177">
        <v>76.62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118.22</v>
      </c>
      <c r="AQ7" s="177">
        <v>38.32</v>
      </c>
      <c r="AR7" s="177">
        <v>0</v>
      </c>
      <c r="AS7" s="177">
        <v>2.94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0</v>
      </c>
      <c r="BA7" s="177">
        <v>0.59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386.88</v>
      </c>
      <c r="L8" s="177">
        <v>8.83</v>
      </c>
      <c r="M8" s="177">
        <v>62.83</v>
      </c>
      <c r="N8" s="177">
        <v>51.46</v>
      </c>
      <c r="O8" s="177">
        <v>72.3</v>
      </c>
      <c r="P8" s="177">
        <v>27.76</v>
      </c>
      <c r="Q8" s="177">
        <v>8.9</v>
      </c>
      <c r="R8" s="177">
        <v>18.579999999999998</v>
      </c>
      <c r="S8" s="177">
        <v>11.49</v>
      </c>
      <c r="T8" s="177">
        <v>0.7</v>
      </c>
      <c r="U8" s="177">
        <v>60.07</v>
      </c>
      <c r="V8" s="177">
        <v>7.71</v>
      </c>
      <c r="W8" s="177">
        <v>18.559999999999999</v>
      </c>
      <c r="X8" s="177">
        <v>62.66</v>
      </c>
      <c r="Y8" s="177">
        <v>0</v>
      </c>
      <c r="Z8">
        <v>0</v>
      </c>
      <c r="AA8" s="177">
        <v>14.43</v>
      </c>
      <c r="AB8" s="177">
        <v>0</v>
      </c>
      <c r="AC8" s="177">
        <v>0</v>
      </c>
      <c r="AD8" s="177">
        <v>0</v>
      </c>
      <c r="AE8" s="177">
        <v>43</v>
      </c>
      <c r="AF8" s="177">
        <v>0</v>
      </c>
      <c r="AG8" s="177">
        <v>0</v>
      </c>
      <c r="AH8" s="177">
        <v>0</v>
      </c>
      <c r="AI8" s="177">
        <v>76.62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118.22</v>
      </c>
      <c r="AQ8" s="177">
        <v>38.32</v>
      </c>
      <c r="AR8" s="177">
        <v>0</v>
      </c>
      <c r="AS8" s="177">
        <v>2.94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0</v>
      </c>
      <c r="BA8" s="177">
        <v>0.59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338.52</v>
      </c>
      <c r="L9" s="177">
        <v>8.83</v>
      </c>
      <c r="M9" s="177">
        <v>62.83</v>
      </c>
      <c r="N9" s="177">
        <v>51.46</v>
      </c>
      <c r="O9" s="177">
        <v>72.3</v>
      </c>
      <c r="P9" s="177">
        <v>27.76</v>
      </c>
      <c r="Q9" s="177">
        <v>8.9</v>
      </c>
      <c r="R9" s="177">
        <v>18.579999999999998</v>
      </c>
      <c r="S9" s="177">
        <v>11.49</v>
      </c>
      <c r="T9" s="177">
        <v>0.7</v>
      </c>
      <c r="U9" s="177">
        <v>60.07</v>
      </c>
      <c r="V9" s="177">
        <v>7.71</v>
      </c>
      <c r="W9" s="177">
        <v>18.559999999999999</v>
      </c>
      <c r="X9" s="177">
        <v>62.66</v>
      </c>
      <c r="Y9" s="177">
        <v>0</v>
      </c>
      <c r="Z9">
        <v>0</v>
      </c>
      <c r="AA9" s="177">
        <v>14.43</v>
      </c>
      <c r="AB9" s="177">
        <v>0</v>
      </c>
      <c r="AC9" s="177">
        <v>0</v>
      </c>
      <c r="AD9" s="177">
        <v>0</v>
      </c>
      <c r="AE9" s="177">
        <v>43</v>
      </c>
      <c r="AF9" s="177">
        <v>0</v>
      </c>
      <c r="AG9" s="177">
        <v>0</v>
      </c>
      <c r="AH9" s="177">
        <v>0</v>
      </c>
      <c r="AI9" s="177">
        <v>76.62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118.22</v>
      </c>
      <c r="AQ9" s="177">
        <v>38.32</v>
      </c>
      <c r="AR9" s="177">
        <v>0</v>
      </c>
      <c r="AS9" s="177">
        <v>2.94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1.26</v>
      </c>
      <c r="AZ9" s="177">
        <v>0</v>
      </c>
      <c r="BA9" s="177">
        <v>0.59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270.82</v>
      </c>
      <c r="L10" s="177">
        <v>8.83</v>
      </c>
      <c r="M10" s="177">
        <v>62.83</v>
      </c>
      <c r="N10" s="177">
        <v>51.46</v>
      </c>
      <c r="O10" s="177">
        <v>72.3</v>
      </c>
      <c r="P10" s="177">
        <v>27.76</v>
      </c>
      <c r="Q10" s="177">
        <v>8.9</v>
      </c>
      <c r="R10" s="177">
        <v>18.579999999999998</v>
      </c>
      <c r="S10" s="177">
        <v>11.49</v>
      </c>
      <c r="T10" s="177">
        <v>0.7</v>
      </c>
      <c r="U10" s="177">
        <v>60.07</v>
      </c>
      <c r="V10" s="177">
        <v>7.71</v>
      </c>
      <c r="W10" s="177">
        <v>18.559999999999999</v>
      </c>
      <c r="X10" s="177">
        <v>62.66</v>
      </c>
      <c r="Y10" s="177">
        <v>0</v>
      </c>
      <c r="Z10">
        <v>0</v>
      </c>
      <c r="AA10" s="177">
        <v>14.43</v>
      </c>
      <c r="AB10" s="177">
        <v>0</v>
      </c>
      <c r="AC10" s="177">
        <v>0</v>
      </c>
      <c r="AD10" s="177">
        <v>0</v>
      </c>
      <c r="AE10" s="177">
        <v>43</v>
      </c>
      <c r="AF10" s="177">
        <v>0</v>
      </c>
      <c r="AG10" s="177">
        <v>0</v>
      </c>
      <c r="AH10" s="177">
        <v>0</v>
      </c>
      <c r="AI10" s="177">
        <v>76.62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118.22</v>
      </c>
      <c r="AQ10" s="177">
        <v>38.32</v>
      </c>
      <c r="AR10" s="177">
        <v>0</v>
      </c>
      <c r="AS10" s="177">
        <v>2.94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1.26</v>
      </c>
      <c r="AZ10" s="177">
        <v>0</v>
      </c>
      <c r="BA10" s="177">
        <v>0.59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7.0000000000000007E-2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277.5</v>
      </c>
      <c r="L11" s="177">
        <v>2.9</v>
      </c>
      <c r="M11" s="177">
        <v>62.83</v>
      </c>
      <c r="N11" s="177">
        <v>51.46</v>
      </c>
      <c r="O11" s="177">
        <v>72.3</v>
      </c>
      <c r="P11" s="177">
        <v>27.76</v>
      </c>
      <c r="Q11" s="177">
        <v>2.9</v>
      </c>
      <c r="R11" s="177">
        <v>18.579999999999998</v>
      </c>
      <c r="S11" s="177">
        <v>3.87</v>
      </c>
      <c r="T11" s="177">
        <v>0.06</v>
      </c>
      <c r="U11" s="177">
        <v>60.07</v>
      </c>
      <c r="V11" s="177">
        <v>7.71</v>
      </c>
      <c r="W11" s="177">
        <v>18.559999999999999</v>
      </c>
      <c r="X11" s="177">
        <v>62.66</v>
      </c>
      <c r="Y11" s="177">
        <v>0</v>
      </c>
      <c r="Z11">
        <v>0</v>
      </c>
      <c r="AA11" s="177">
        <v>14.43</v>
      </c>
      <c r="AB11" s="177">
        <v>0</v>
      </c>
      <c r="AC11" s="177">
        <v>0</v>
      </c>
      <c r="AD11" s="177">
        <v>0</v>
      </c>
      <c r="AE11" s="177">
        <v>43</v>
      </c>
      <c r="AF11" s="177">
        <v>0</v>
      </c>
      <c r="AG11" s="177">
        <v>0</v>
      </c>
      <c r="AH11" s="177">
        <v>0</v>
      </c>
      <c r="AI11" s="177">
        <v>76.62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118.22</v>
      </c>
      <c r="AQ11" s="177">
        <v>38.32</v>
      </c>
      <c r="AR11" s="177">
        <v>0</v>
      </c>
      <c r="AS11" s="177">
        <v>2.94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1.26</v>
      </c>
      <c r="AZ11" s="177">
        <v>0</v>
      </c>
      <c r="BA11" s="177">
        <v>0.59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276.47000000000003</v>
      </c>
      <c r="L12" s="177">
        <v>2.9</v>
      </c>
      <c r="M12" s="177">
        <v>62.83</v>
      </c>
      <c r="N12" s="177">
        <v>51.46</v>
      </c>
      <c r="O12" s="177">
        <v>72.3</v>
      </c>
      <c r="P12" s="177">
        <v>27.76</v>
      </c>
      <c r="Q12" s="177">
        <v>2.9</v>
      </c>
      <c r="R12" s="177">
        <v>18.579999999999998</v>
      </c>
      <c r="S12" s="177">
        <v>3.87</v>
      </c>
      <c r="T12" s="177">
        <v>0.06</v>
      </c>
      <c r="U12" s="177">
        <v>60.07</v>
      </c>
      <c r="V12" s="177">
        <v>7.71</v>
      </c>
      <c r="W12" s="177">
        <v>18.559999999999999</v>
      </c>
      <c r="X12" s="177">
        <v>62.66</v>
      </c>
      <c r="Y12" s="177">
        <v>0</v>
      </c>
      <c r="Z12">
        <v>0</v>
      </c>
      <c r="AA12" s="177">
        <v>14.4</v>
      </c>
      <c r="AB12" s="177">
        <v>0</v>
      </c>
      <c r="AC12" s="177">
        <v>0</v>
      </c>
      <c r="AD12" s="177">
        <v>0</v>
      </c>
      <c r="AE12" s="177">
        <v>43</v>
      </c>
      <c r="AF12" s="177">
        <v>0</v>
      </c>
      <c r="AG12" s="177">
        <v>0</v>
      </c>
      <c r="AH12" s="177">
        <v>0</v>
      </c>
      <c r="AI12" s="177">
        <v>76.62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118.22</v>
      </c>
      <c r="AQ12" s="177">
        <v>38.32</v>
      </c>
      <c r="AR12" s="177">
        <v>0</v>
      </c>
      <c r="AS12" s="177">
        <v>2.94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1.26</v>
      </c>
      <c r="AZ12" s="177">
        <v>0</v>
      </c>
      <c r="BA12" s="177">
        <v>0.59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1.28</v>
      </c>
      <c r="H13" s="177">
        <v>0</v>
      </c>
      <c r="I13" s="177">
        <v>0</v>
      </c>
      <c r="J13" s="177">
        <v>2.15</v>
      </c>
      <c r="K13" s="177">
        <v>276.48</v>
      </c>
      <c r="L13" s="177">
        <v>2.9</v>
      </c>
      <c r="M13" s="177">
        <v>62.83</v>
      </c>
      <c r="N13" s="177">
        <v>51.46</v>
      </c>
      <c r="O13" s="177">
        <v>72.3</v>
      </c>
      <c r="P13" s="177">
        <v>27.76</v>
      </c>
      <c r="Q13" s="177">
        <v>2.9</v>
      </c>
      <c r="R13" s="177">
        <v>18.579999999999998</v>
      </c>
      <c r="S13" s="177">
        <v>3.87</v>
      </c>
      <c r="T13" s="177">
        <v>0.06</v>
      </c>
      <c r="U13" s="177">
        <v>60.07</v>
      </c>
      <c r="V13" s="177">
        <v>7.71</v>
      </c>
      <c r="W13" s="177">
        <v>18.559999999999999</v>
      </c>
      <c r="X13" s="177">
        <v>62.66</v>
      </c>
      <c r="Y13" s="177">
        <v>0</v>
      </c>
      <c r="Z13">
        <v>0</v>
      </c>
      <c r="AA13" s="177">
        <v>14.4</v>
      </c>
      <c r="AB13" s="177">
        <v>0</v>
      </c>
      <c r="AC13" s="177">
        <v>0</v>
      </c>
      <c r="AD13" s="177">
        <v>0</v>
      </c>
      <c r="AE13" s="177">
        <v>43</v>
      </c>
      <c r="AF13" s="177">
        <v>0</v>
      </c>
      <c r="AG13" s="177">
        <v>0</v>
      </c>
      <c r="AH13" s="177">
        <v>0</v>
      </c>
      <c r="AI13" s="177">
        <v>75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118.22</v>
      </c>
      <c r="AQ13" s="177">
        <v>38.32</v>
      </c>
      <c r="AR13" s="177">
        <v>0</v>
      </c>
      <c r="AS13" s="177">
        <v>2.94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1.26</v>
      </c>
      <c r="AZ13" s="177">
        <v>0</v>
      </c>
      <c r="BA13" s="177">
        <v>0.59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276.47000000000003</v>
      </c>
      <c r="L14" s="177">
        <v>2.9</v>
      </c>
      <c r="M14" s="177">
        <v>62.83</v>
      </c>
      <c r="N14" s="177">
        <v>51.46</v>
      </c>
      <c r="O14" s="177">
        <v>72.3</v>
      </c>
      <c r="P14" s="177">
        <v>27.76</v>
      </c>
      <c r="Q14" s="177">
        <v>2.9</v>
      </c>
      <c r="R14" s="177">
        <v>18.579999999999998</v>
      </c>
      <c r="S14" s="177">
        <v>3.87</v>
      </c>
      <c r="T14" s="177">
        <v>0.06</v>
      </c>
      <c r="U14" s="177">
        <v>60.07</v>
      </c>
      <c r="V14" s="177">
        <v>7.71</v>
      </c>
      <c r="W14" s="177">
        <v>18.559999999999999</v>
      </c>
      <c r="X14" s="177">
        <v>62.66</v>
      </c>
      <c r="Y14" s="177">
        <v>0</v>
      </c>
      <c r="Z14">
        <v>0</v>
      </c>
      <c r="AA14" s="177">
        <v>14.4</v>
      </c>
      <c r="AB14" s="177">
        <v>0</v>
      </c>
      <c r="AC14" s="177">
        <v>0</v>
      </c>
      <c r="AD14" s="177">
        <v>0</v>
      </c>
      <c r="AE14" s="177">
        <v>43</v>
      </c>
      <c r="AF14" s="177">
        <v>0</v>
      </c>
      <c r="AG14" s="177">
        <v>0</v>
      </c>
      <c r="AH14" s="177">
        <v>0</v>
      </c>
      <c r="AI14" s="177">
        <v>75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118.22</v>
      </c>
      <c r="AQ14" s="177">
        <v>38.32</v>
      </c>
      <c r="AR14" s="177">
        <v>0</v>
      </c>
      <c r="AS14" s="177">
        <v>2.94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1.26</v>
      </c>
      <c r="AZ14" s="177">
        <v>0</v>
      </c>
      <c r="BA14" s="177">
        <v>0.59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276.48</v>
      </c>
      <c r="L15" s="177">
        <v>2.9</v>
      </c>
      <c r="M15" s="177">
        <v>62.83</v>
      </c>
      <c r="N15" s="177">
        <v>51.46</v>
      </c>
      <c r="O15" s="177">
        <v>72.3</v>
      </c>
      <c r="P15" s="177">
        <v>27.76</v>
      </c>
      <c r="Q15" s="177">
        <v>2.9</v>
      </c>
      <c r="R15" s="177">
        <v>18.579999999999998</v>
      </c>
      <c r="S15" s="177">
        <v>3.87</v>
      </c>
      <c r="T15" s="177">
        <v>0.06</v>
      </c>
      <c r="U15" s="177">
        <v>60.07</v>
      </c>
      <c r="V15" s="177">
        <v>7.71</v>
      </c>
      <c r="W15" s="177">
        <v>18.559999999999999</v>
      </c>
      <c r="X15" s="177">
        <v>62.66</v>
      </c>
      <c r="Y15" s="177">
        <v>0</v>
      </c>
      <c r="Z15">
        <v>0</v>
      </c>
      <c r="AA15" s="177">
        <v>14.4</v>
      </c>
      <c r="AB15" s="177">
        <v>0</v>
      </c>
      <c r="AC15" s="177">
        <v>0</v>
      </c>
      <c r="AD15" s="177">
        <v>0</v>
      </c>
      <c r="AE15" s="177">
        <v>43.57</v>
      </c>
      <c r="AF15" s="177">
        <v>0</v>
      </c>
      <c r="AG15" s="177">
        <v>0</v>
      </c>
      <c r="AH15" s="177">
        <v>0</v>
      </c>
      <c r="AI15" s="177">
        <v>75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118.22</v>
      </c>
      <c r="AQ15" s="177">
        <v>38.32</v>
      </c>
      <c r="AR15" s="177">
        <v>0</v>
      </c>
      <c r="AS15" s="177">
        <v>2.94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1.26</v>
      </c>
      <c r="AZ15" s="177">
        <v>0</v>
      </c>
      <c r="BA15" s="177">
        <v>0.59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276.47000000000003</v>
      </c>
      <c r="L16" s="177">
        <v>2.9</v>
      </c>
      <c r="M16" s="177">
        <v>62.83</v>
      </c>
      <c r="N16" s="177">
        <v>51.46</v>
      </c>
      <c r="O16" s="177">
        <v>72.3</v>
      </c>
      <c r="P16" s="177">
        <v>27.76</v>
      </c>
      <c r="Q16" s="177">
        <v>2.9</v>
      </c>
      <c r="R16" s="177">
        <v>18.579999999999998</v>
      </c>
      <c r="S16" s="177">
        <v>3.87</v>
      </c>
      <c r="T16" s="177">
        <v>0.06</v>
      </c>
      <c r="U16" s="177">
        <v>60.07</v>
      </c>
      <c r="V16" s="177">
        <v>7.71</v>
      </c>
      <c r="W16" s="177">
        <v>18.559999999999999</v>
      </c>
      <c r="X16" s="177">
        <v>62.66</v>
      </c>
      <c r="Y16" s="177">
        <v>0</v>
      </c>
      <c r="Z16">
        <v>0</v>
      </c>
      <c r="AA16" s="177">
        <v>14.4</v>
      </c>
      <c r="AB16" s="177">
        <v>0</v>
      </c>
      <c r="AC16" s="177">
        <v>0</v>
      </c>
      <c r="AD16" s="177">
        <v>0</v>
      </c>
      <c r="AE16" s="177">
        <v>43.57</v>
      </c>
      <c r="AF16" s="177">
        <v>0</v>
      </c>
      <c r="AG16" s="177">
        <v>0</v>
      </c>
      <c r="AH16" s="177">
        <v>0</v>
      </c>
      <c r="AI16" s="177">
        <v>75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118.22</v>
      </c>
      <c r="AQ16" s="177">
        <v>38.32</v>
      </c>
      <c r="AR16" s="177">
        <v>0</v>
      </c>
      <c r="AS16" s="177">
        <v>2.94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1.26</v>
      </c>
      <c r="AZ16" s="177">
        <v>0</v>
      </c>
      <c r="BA16" s="177">
        <v>0.59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276.48</v>
      </c>
      <c r="L17" s="177">
        <v>2.9</v>
      </c>
      <c r="M17" s="177">
        <v>62.83</v>
      </c>
      <c r="N17" s="177">
        <v>51.46</v>
      </c>
      <c r="O17" s="177">
        <v>72.3</v>
      </c>
      <c r="P17" s="177">
        <v>27.76</v>
      </c>
      <c r="Q17" s="177">
        <v>2.9</v>
      </c>
      <c r="R17" s="177">
        <v>9.41</v>
      </c>
      <c r="S17" s="177">
        <v>3.87</v>
      </c>
      <c r="T17" s="177">
        <v>0.13</v>
      </c>
      <c r="U17" s="177">
        <v>60.07</v>
      </c>
      <c r="V17" s="177">
        <v>7.71</v>
      </c>
      <c r="W17" s="177">
        <v>18.559999999999999</v>
      </c>
      <c r="X17" s="177">
        <v>62.66</v>
      </c>
      <c r="Y17" s="177">
        <v>0</v>
      </c>
      <c r="Z17">
        <v>0</v>
      </c>
      <c r="AA17" s="177">
        <v>14.4</v>
      </c>
      <c r="AB17" s="177">
        <v>0</v>
      </c>
      <c r="AC17" s="177">
        <v>0</v>
      </c>
      <c r="AD17" s="177">
        <v>0</v>
      </c>
      <c r="AE17" s="177">
        <v>43.57</v>
      </c>
      <c r="AF17" s="177">
        <v>0</v>
      </c>
      <c r="AG17" s="177">
        <v>0</v>
      </c>
      <c r="AH17" s="177">
        <v>0</v>
      </c>
      <c r="AI17" s="177">
        <v>75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118.22</v>
      </c>
      <c r="AQ17" s="177">
        <v>14.51</v>
      </c>
      <c r="AR17" s="177">
        <v>0</v>
      </c>
      <c r="AS17" s="177">
        <v>0.96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1.26</v>
      </c>
      <c r="AZ17" s="177">
        <v>0</v>
      </c>
      <c r="BA17" s="177">
        <v>0.59</v>
      </c>
      <c r="BB17" s="177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276.47000000000003</v>
      </c>
      <c r="L18" s="177">
        <v>2.9</v>
      </c>
      <c r="M18" s="177">
        <v>62.83</v>
      </c>
      <c r="N18" s="177">
        <v>51.46</v>
      </c>
      <c r="O18" s="177">
        <v>72.3</v>
      </c>
      <c r="P18" s="177">
        <v>27.76</v>
      </c>
      <c r="Q18" s="177">
        <v>2.9</v>
      </c>
      <c r="R18" s="177">
        <v>5.8</v>
      </c>
      <c r="S18" s="177">
        <v>3.87</v>
      </c>
      <c r="T18" s="177">
        <v>0.13</v>
      </c>
      <c r="U18" s="177">
        <v>60.07</v>
      </c>
      <c r="V18" s="177">
        <v>7.71</v>
      </c>
      <c r="W18" s="177">
        <v>18.559999999999999</v>
      </c>
      <c r="X18" s="177">
        <v>62.66</v>
      </c>
      <c r="Y18" s="177">
        <v>0</v>
      </c>
      <c r="Z18">
        <v>0</v>
      </c>
      <c r="AA18" s="177">
        <v>14.4</v>
      </c>
      <c r="AB18" s="177">
        <v>0</v>
      </c>
      <c r="AC18" s="177">
        <v>0</v>
      </c>
      <c r="AD18" s="177">
        <v>0</v>
      </c>
      <c r="AE18" s="177">
        <v>43.57</v>
      </c>
      <c r="AF18" s="177">
        <v>0</v>
      </c>
      <c r="AG18" s="177">
        <v>0</v>
      </c>
      <c r="AH18" s="177">
        <v>0</v>
      </c>
      <c r="AI18" s="177">
        <v>75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118.22</v>
      </c>
      <c r="AQ18" s="177">
        <v>14.51</v>
      </c>
      <c r="AR18" s="177">
        <v>0</v>
      </c>
      <c r="AS18" s="177">
        <v>0.96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1.26</v>
      </c>
      <c r="AZ18" s="177">
        <v>0</v>
      </c>
      <c r="BA18" s="177">
        <v>0.59</v>
      </c>
      <c r="BB18" s="177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276.48</v>
      </c>
      <c r="L19" s="177">
        <v>2.9</v>
      </c>
      <c r="M19" s="177">
        <v>62.83</v>
      </c>
      <c r="N19" s="177">
        <v>51.46</v>
      </c>
      <c r="O19" s="177">
        <v>72.3</v>
      </c>
      <c r="P19" s="177">
        <v>27.76</v>
      </c>
      <c r="Q19" s="177">
        <v>2.9</v>
      </c>
      <c r="R19" s="177">
        <v>5.8</v>
      </c>
      <c r="S19" s="177">
        <v>3.87</v>
      </c>
      <c r="T19" s="177">
        <v>0.13</v>
      </c>
      <c r="U19" s="177">
        <v>60.07</v>
      </c>
      <c r="V19" s="177">
        <v>1.93</v>
      </c>
      <c r="W19" s="177">
        <v>4.84</v>
      </c>
      <c r="X19" s="177">
        <v>14.51</v>
      </c>
      <c r="Y19" s="177">
        <v>0</v>
      </c>
      <c r="Z19">
        <v>0</v>
      </c>
      <c r="AA19" s="177">
        <v>14.4</v>
      </c>
      <c r="AB19" s="177">
        <v>0</v>
      </c>
      <c r="AC19" s="177">
        <v>0</v>
      </c>
      <c r="AD19" s="177">
        <v>0</v>
      </c>
      <c r="AE19" s="177">
        <v>43.57</v>
      </c>
      <c r="AF19" s="177">
        <v>0</v>
      </c>
      <c r="AG19" s="177">
        <v>0</v>
      </c>
      <c r="AH19" s="177">
        <v>0</v>
      </c>
      <c r="AI19" s="177">
        <v>75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58.65</v>
      </c>
      <c r="AQ19" s="177">
        <v>14.51</v>
      </c>
      <c r="AR19" s="177">
        <v>0</v>
      </c>
      <c r="AS19" s="177">
        <v>0.96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1.26</v>
      </c>
      <c r="AZ19" s="177">
        <v>0</v>
      </c>
      <c r="BA19" s="177">
        <v>0.59</v>
      </c>
      <c r="BB19" s="177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276.47000000000003</v>
      </c>
      <c r="L20" s="177">
        <v>2.9</v>
      </c>
      <c r="M20" s="177">
        <v>62.83</v>
      </c>
      <c r="N20" s="177">
        <v>51.46</v>
      </c>
      <c r="O20" s="177">
        <v>72.3</v>
      </c>
      <c r="P20" s="177">
        <v>27.76</v>
      </c>
      <c r="Q20" s="177">
        <v>2.9</v>
      </c>
      <c r="R20" s="177">
        <v>5.8</v>
      </c>
      <c r="S20" s="177">
        <v>3.87</v>
      </c>
      <c r="T20" s="177">
        <v>0.13</v>
      </c>
      <c r="U20" s="177">
        <v>60.07</v>
      </c>
      <c r="V20" s="177">
        <v>1.93</v>
      </c>
      <c r="W20" s="177">
        <v>4.84</v>
      </c>
      <c r="X20" s="177">
        <v>14.51</v>
      </c>
      <c r="Y20" s="177">
        <v>0</v>
      </c>
      <c r="Z20">
        <v>0</v>
      </c>
      <c r="AA20" s="177">
        <v>14.43</v>
      </c>
      <c r="AB20" s="177">
        <v>0</v>
      </c>
      <c r="AC20" s="177">
        <v>0</v>
      </c>
      <c r="AD20" s="177">
        <v>0</v>
      </c>
      <c r="AE20" s="177">
        <v>43.57</v>
      </c>
      <c r="AF20" s="177">
        <v>0</v>
      </c>
      <c r="AG20" s="177">
        <v>0</v>
      </c>
      <c r="AH20" s="177">
        <v>0</v>
      </c>
      <c r="AI20" s="177">
        <v>75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58.03</v>
      </c>
      <c r="AQ20" s="177">
        <v>14.51</v>
      </c>
      <c r="AR20" s="177">
        <v>0</v>
      </c>
      <c r="AS20" s="177">
        <v>0.96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1.26</v>
      </c>
      <c r="AZ20" s="177">
        <v>0</v>
      </c>
      <c r="BA20" s="177">
        <v>0.59</v>
      </c>
      <c r="BB20" s="177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276.58</v>
      </c>
      <c r="L21" s="177">
        <v>2.9</v>
      </c>
      <c r="M21" s="177">
        <v>62.83</v>
      </c>
      <c r="N21" s="177">
        <v>51.46</v>
      </c>
      <c r="O21" s="177">
        <v>72.3</v>
      </c>
      <c r="P21" s="177">
        <v>27.76</v>
      </c>
      <c r="Q21" s="177">
        <v>2.9</v>
      </c>
      <c r="R21" s="177">
        <v>5.8</v>
      </c>
      <c r="S21" s="177">
        <v>3.87</v>
      </c>
      <c r="T21" s="177">
        <v>0.19</v>
      </c>
      <c r="U21" s="177">
        <v>60.07</v>
      </c>
      <c r="V21" s="177">
        <v>1.93</v>
      </c>
      <c r="W21" s="177">
        <v>4.84</v>
      </c>
      <c r="X21" s="177">
        <v>14.51</v>
      </c>
      <c r="Y21" s="177">
        <v>0</v>
      </c>
      <c r="Z21">
        <v>0</v>
      </c>
      <c r="AA21" s="177">
        <v>14.43</v>
      </c>
      <c r="AB21" s="177">
        <v>0</v>
      </c>
      <c r="AC21" s="177">
        <v>0</v>
      </c>
      <c r="AD21" s="177">
        <v>0</v>
      </c>
      <c r="AE21" s="177">
        <v>43.57</v>
      </c>
      <c r="AF21" s="177">
        <v>0</v>
      </c>
      <c r="AG21" s="177">
        <v>0</v>
      </c>
      <c r="AH21" s="177">
        <v>0</v>
      </c>
      <c r="AI21" s="177">
        <v>75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58.03</v>
      </c>
      <c r="AQ21" s="177">
        <v>14.51</v>
      </c>
      <c r="AR21" s="177">
        <v>0</v>
      </c>
      <c r="AS21" s="177">
        <v>0.96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1.26</v>
      </c>
      <c r="AZ21" s="177">
        <v>0.53</v>
      </c>
      <c r="BA21" s="177">
        <v>0.59</v>
      </c>
      <c r="BB21" s="177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276.57</v>
      </c>
      <c r="L22" s="177">
        <v>2.9</v>
      </c>
      <c r="M22" s="177">
        <v>62.83</v>
      </c>
      <c r="N22" s="177">
        <v>51.46</v>
      </c>
      <c r="O22" s="177">
        <v>72.3</v>
      </c>
      <c r="P22" s="177">
        <v>27.76</v>
      </c>
      <c r="Q22" s="177">
        <v>2.9</v>
      </c>
      <c r="R22" s="177">
        <v>5.8</v>
      </c>
      <c r="S22" s="177">
        <v>3.87</v>
      </c>
      <c r="T22" s="177">
        <v>0.19</v>
      </c>
      <c r="U22" s="177">
        <v>60.07</v>
      </c>
      <c r="V22" s="177">
        <v>1.93</v>
      </c>
      <c r="W22" s="177">
        <v>4.84</v>
      </c>
      <c r="X22" s="177">
        <v>14.51</v>
      </c>
      <c r="Y22" s="177">
        <v>0</v>
      </c>
      <c r="Z22">
        <v>0</v>
      </c>
      <c r="AA22" s="177">
        <v>14.43</v>
      </c>
      <c r="AB22" s="177">
        <v>0</v>
      </c>
      <c r="AC22" s="177">
        <v>0</v>
      </c>
      <c r="AD22" s="177">
        <v>0</v>
      </c>
      <c r="AE22" s="177">
        <v>43.57</v>
      </c>
      <c r="AF22" s="177">
        <v>0</v>
      </c>
      <c r="AG22" s="177">
        <v>0</v>
      </c>
      <c r="AH22" s="177">
        <v>0</v>
      </c>
      <c r="AI22" s="177">
        <v>75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58.03</v>
      </c>
      <c r="AQ22" s="177">
        <v>14.51</v>
      </c>
      <c r="AR22" s="177">
        <v>0</v>
      </c>
      <c r="AS22" s="177">
        <v>0.96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1.26</v>
      </c>
      <c r="AZ22" s="177">
        <v>0.53</v>
      </c>
      <c r="BA22" s="177">
        <v>0.59</v>
      </c>
      <c r="BB22" s="177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276.73</v>
      </c>
      <c r="L23" s="177">
        <v>2.9</v>
      </c>
      <c r="M23" s="177">
        <v>62.83</v>
      </c>
      <c r="N23" s="177">
        <v>51.46</v>
      </c>
      <c r="O23" s="177">
        <v>72.3</v>
      </c>
      <c r="P23" s="177">
        <v>27.76</v>
      </c>
      <c r="Q23" s="177">
        <v>2.9</v>
      </c>
      <c r="R23" s="177">
        <v>5.8</v>
      </c>
      <c r="S23" s="177">
        <v>3.87</v>
      </c>
      <c r="T23" s="177">
        <v>0.31</v>
      </c>
      <c r="U23" s="177">
        <v>60.07</v>
      </c>
      <c r="V23" s="177">
        <v>1.93</v>
      </c>
      <c r="W23" s="177">
        <v>4.84</v>
      </c>
      <c r="X23" s="177">
        <v>14.51</v>
      </c>
      <c r="Y23" s="177">
        <v>0</v>
      </c>
      <c r="Z23">
        <v>0</v>
      </c>
      <c r="AA23" s="177">
        <v>14.43</v>
      </c>
      <c r="AB23" s="177">
        <v>0</v>
      </c>
      <c r="AC23" s="177">
        <v>0</v>
      </c>
      <c r="AD23" s="177">
        <v>0</v>
      </c>
      <c r="AE23" s="177">
        <v>43.57</v>
      </c>
      <c r="AF23" s="177">
        <v>0</v>
      </c>
      <c r="AG23" s="177">
        <v>0</v>
      </c>
      <c r="AH23" s="177">
        <v>0</v>
      </c>
      <c r="AI23" s="177">
        <v>78.459999999999994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58.03</v>
      </c>
      <c r="AQ23" s="177">
        <v>14.51</v>
      </c>
      <c r="AR23" s="177">
        <v>0</v>
      </c>
      <c r="AS23" s="177">
        <v>0.96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1.26</v>
      </c>
      <c r="AZ23" s="177">
        <v>0.53</v>
      </c>
      <c r="BA23" s="177">
        <v>0.59</v>
      </c>
      <c r="BB23" s="177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276.73</v>
      </c>
      <c r="L24" s="177">
        <v>2.9</v>
      </c>
      <c r="M24" s="177">
        <v>62.83</v>
      </c>
      <c r="N24" s="177">
        <v>51.46</v>
      </c>
      <c r="O24" s="177">
        <v>72.3</v>
      </c>
      <c r="P24" s="177">
        <v>27.76</v>
      </c>
      <c r="Q24" s="177">
        <v>2.9</v>
      </c>
      <c r="R24" s="177">
        <v>5.8</v>
      </c>
      <c r="S24" s="177">
        <v>3.87</v>
      </c>
      <c r="T24" s="177">
        <v>0.31</v>
      </c>
      <c r="U24" s="177">
        <v>60.07</v>
      </c>
      <c r="V24" s="177">
        <v>1.93</v>
      </c>
      <c r="W24" s="177">
        <v>4.84</v>
      </c>
      <c r="X24" s="177">
        <v>14.51</v>
      </c>
      <c r="Y24" s="177">
        <v>0</v>
      </c>
      <c r="Z24">
        <v>0</v>
      </c>
      <c r="AA24" s="177">
        <v>14.43</v>
      </c>
      <c r="AB24" s="177">
        <v>0</v>
      </c>
      <c r="AC24" s="177">
        <v>0</v>
      </c>
      <c r="AD24" s="177">
        <v>0</v>
      </c>
      <c r="AE24" s="177">
        <v>43.57</v>
      </c>
      <c r="AF24" s="177">
        <v>0</v>
      </c>
      <c r="AG24" s="177">
        <v>0</v>
      </c>
      <c r="AH24" s="177">
        <v>0</v>
      </c>
      <c r="AI24" s="177">
        <v>78.459999999999994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58.03</v>
      </c>
      <c r="AQ24" s="177">
        <v>14.51</v>
      </c>
      <c r="AR24" s="177">
        <v>0</v>
      </c>
      <c r="AS24" s="177">
        <v>0.96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1.26</v>
      </c>
      <c r="AZ24" s="177">
        <v>0.77</v>
      </c>
      <c r="BA24" s="177">
        <v>0.59</v>
      </c>
      <c r="BB24" s="177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276.64</v>
      </c>
      <c r="L25" s="177">
        <v>2.9</v>
      </c>
      <c r="M25" s="177">
        <v>62.83</v>
      </c>
      <c r="N25" s="177">
        <v>51.46</v>
      </c>
      <c r="O25" s="177">
        <v>72.3</v>
      </c>
      <c r="P25" s="177">
        <v>27.76</v>
      </c>
      <c r="Q25" s="177">
        <v>2.9</v>
      </c>
      <c r="R25" s="177">
        <v>5.8</v>
      </c>
      <c r="S25" s="177">
        <v>3.87</v>
      </c>
      <c r="T25" s="177">
        <v>0.31</v>
      </c>
      <c r="U25" s="177">
        <v>60.07</v>
      </c>
      <c r="V25" s="177">
        <v>1.93</v>
      </c>
      <c r="W25" s="177">
        <v>4.84</v>
      </c>
      <c r="X25" s="177">
        <v>14.51</v>
      </c>
      <c r="Y25" s="177">
        <v>0</v>
      </c>
      <c r="Z25">
        <v>0</v>
      </c>
      <c r="AA25" s="177">
        <v>14.43</v>
      </c>
      <c r="AB25" s="177">
        <v>0</v>
      </c>
      <c r="AC25" s="177">
        <v>0</v>
      </c>
      <c r="AD25" s="177">
        <v>0</v>
      </c>
      <c r="AE25" s="177">
        <v>43.57</v>
      </c>
      <c r="AF25" s="177">
        <v>0</v>
      </c>
      <c r="AG25" s="177">
        <v>0</v>
      </c>
      <c r="AH25" s="177">
        <v>0</v>
      </c>
      <c r="AI25" s="177">
        <v>78.459999999999994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58.03</v>
      </c>
      <c r="AQ25" s="177">
        <v>14.51</v>
      </c>
      <c r="AR25" s="177">
        <v>0</v>
      </c>
      <c r="AS25" s="177">
        <v>0.96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1.26</v>
      </c>
      <c r="AZ25" s="177">
        <v>1.05</v>
      </c>
      <c r="BA25" s="177">
        <v>0.59</v>
      </c>
      <c r="BB25" s="177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276.64</v>
      </c>
      <c r="L26" s="177">
        <v>2.9</v>
      </c>
      <c r="M26" s="177">
        <v>62.83</v>
      </c>
      <c r="N26" s="177">
        <v>51.46</v>
      </c>
      <c r="O26" s="177">
        <v>72.3</v>
      </c>
      <c r="P26" s="177">
        <v>27.76</v>
      </c>
      <c r="Q26" s="177">
        <v>2.9</v>
      </c>
      <c r="R26" s="177">
        <v>5.8</v>
      </c>
      <c r="S26" s="177">
        <v>3.87</v>
      </c>
      <c r="T26" s="177">
        <v>0.31</v>
      </c>
      <c r="U26" s="177">
        <v>60.07</v>
      </c>
      <c r="V26" s="177">
        <v>1.93</v>
      </c>
      <c r="W26" s="177">
        <v>4.84</v>
      </c>
      <c r="X26" s="177">
        <v>14.51</v>
      </c>
      <c r="Y26" s="177">
        <v>0</v>
      </c>
      <c r="Z26">
        <v>0</v>
      </c>
      <c r="AA26" s="177">
        <v>14.43</v>
      </c>
      <c r="AB26" s="177">
        <v>0</v>
      </c>
      <c r="AC26" s="177">
        <v>0</v>
      </c>
      <c r="AD26" s="177">
        <v>0</v>
      </c>
      <c r="AE26" s="177">
        <v>43.57</v>
      </c>
      <c r="AF26" s="177">
        <v>0</v>
      </c>
      <c r="AG26" s="177">
        <v>0</v>
      </c>
      <c r="AH26" s="177">
        <v>0</v>
      </c>
      <c r="AI26" s="177">
        <v>78.459999999999994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58.03</v>
      </c>
      <c r="AQ26" s="177">
        <v>14.51</v>
      </c>
      <c r="AR26" s="177">
        <v>0</v>
      </c>
      <c r="AS26" s="177">
        <v>0.96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1.26</v>
      </c>
      <c r="AZ26" s="177">
        <v>1.05</v>
      </c>
      <c r="BA26" s="177">
        <v>0.59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9.02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280</v>
      </c>
      <c r="L27" s="177">
        <v>2.9</v>
      </c>
      <c r="M27" s="177">
        <v>62.83</v>
      </c>
      <c r="N27" s="177">
        <v>51.46</v>
      </c>
      <c r="O27" s="177">
        <v>72.3</v>
      </c>
      <c r="P27" s="177">
        <v>27.76</v>
      </c>
      <c r="Q27" s="177">
        <v>5.14</v>
      </c>
      <c r="R27" s="177">
        <v>5.8</v>
      </c>
      <c r="S27" s="177">
        <v>6.04</v>
      </c>
      <c r="T27" s="177">
        <v>0.31</v>
      </c>
      <c r="U27" s="177">
        <v>60.07</v>
      </c>
      <c r="V27" s="177">
        <v>1.93</v>
      </c>
      <c r="W27" s="177">
        <v>4.84</v>
      </c>
      <c r="X27" s="177">
        <v>14.51</v>
      </c>
      <c r="Y27" s="177">
        <v>0</v>
      </c>
      <c r="Z27">
        <v>0</v>
      </c>
      <c r="AA27" s="177">
        <v>14.4</v>
      </c>
      <c r="AB27" s="177">
        <v>0</v>
      </c>
      <c r="AC27" s="177">
        <v>0</v>
      </c>
      <c r="AD27" s="177">
        <v>0</v>
      </c>
      <c r="AE27" s="177">
        <v>43.57</v>
      </c>
      <c r="AF27" s="177">
        <v>0</v>
      </c>
      <c r="AG27" s="177">
        <v>0</v>
      </c>
      <c r="AH27" s="177">
        <v>0</v>
      </c>
      <c r="AI27" s="177">
        <v>87.55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58.03</v>
      </c>
      <c r="AQ27" s="177">
        <v>14.51</v>
      </c>
      <c r="AR27" s="177">
        <v>11</v>
      </c>
      <c r="AS27" s="177">
        <v>0.96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1.26</v>
      </c>
      <c r="AZ27" s="177">
        <v>1.05</v>
      </c>
      <c r="BA27" s="177">
        <v>0.59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11.33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280</v>
      </c>
      <c r="L28" s="177">
        <v>7.28</v>
      </c>
      <c r="M28" s="177">
        <v>62.83</v>
      </c>
      <c r="N28" s="177">
        <v>51.46</v>
      </c>
      <c r="O28" s="177">
        <v>72.3</v>
      </c>
      <c r="P28" s="177">
        <v>27.76</v>
      </c>
      <c r="Q28" s="177">
        <v>5.14</v>
      </c>
      <c r="R28" s="177">
        <v>5.8</v>
      </c>
      <c r="S28" s="177">
        <v>6.04</v>
      </c>
      <c r="T28" s="177">
        <v>0.31</v>
      </c>
      <c r="U28" s="177">
        <v>60.07</v>
      </c>
      <c r="V28" s="177">
        <v>1.93</v>
      </c>
      <c r="W28" s="177">
        <v>4.84</v>
      </c>
      <c r="X28" s="177">
        <v>14.51</v>
      </c>
      <c r="Y28" s="177">
        <v>0</v>
      </c>
      <c r="Z28">
        <v>0</v>
      </c>
      <c r="AA28" s="177">
        <v>14.4</v>
      </c>
      <c r="AB28" s="177">
        <v>0</v>
      </c>
      <c r="AC28" s="177">
        <v>0</v>
      </c>
      <c r="AD28" s="177">
        <v>0</v>
      </c>
      <c r="AE28" s="177">
        <v>43.57</v>
      </c>
      <c r="AF28" s="177">
        <v>0</v>
      </c>
      <c r="AG28" s="177">
        <v>0</v>
      </c>
      <c r="AH28" s="177">
        <v>0</v>
      </c>
      <c r="AI28" s="177">
        <v>87.55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58.03</v>
      </c>
      <c r="AQ28" s="177">
        <v>14.51</v>
      </c>
      <c r="AR28" s="177">
        <v>26.09</v>
      </c>
      <c r="AS28" s="177">
        <v>0.96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1.26</v>
      </c>
      <c r="AZ28" s="177">
        <v>1.05</v>
      </c>
      <c r="BA28" s="177">
        <v>0.59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16.12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280</v>
      </c>
      <c r="L29" s="177">
        <v>2.9</v>
      </c>
      <c r="M29" s="177">
        <v>62.83</v>
      </c>
      <c r="N29" s="177">
        <v>51.46</v>
      </c>
      <c r="O29" s="177">
        <v>72.3</v>
      </c>
      <c r="P29" s="177">
        <v>27.76</v>
      </c>
      <c r="Q29" s="177">
        <v>5.14</v>
      </c>
      <c r="R29" s="177">
        <v>5.8</v>
      </c>
      <c r="S29" s="177">
        <v>6.04</v>
      </c>
      <c r="T29" s="177">
        <v>0.31</v>
      </c>
      <c r="U29" s="177">
        <v>60.07</v>
      </c>
      <c r="V29" s="177">
        <v>1.93</v>
      </c>
      <c r="W29" s="177">
        <v>4.84</v>
      </c>
      <c r="X29" s="177">
        <v>14.51</v>
      </c>
      <c r="Y29" s="177">
        <v>0</v>
      </c>
      <c r="Z29">
        <v>0</v>
      </c>
      <c r="AA29" s="177">
        <v>14.4</v>
      </c>
      <c r="AB29" s="177">
        <v>0</v>
      </c>
      <c r="AC29" s="177">
        <v>0</v>
      </c>
      <c r="AD29" s="177">
        <v>0</v>
      </c>
      <c r="AE29" s="177">
        <v>43.57</v>
      </c>
      <c r="AF29" s="177">
        <v>0</v>
      </c>
      <c r="AG29" s="177">
        <v>0</v>
      </c>
      <c r="AH29" s="177">
        <v>0</v>
      </c>
      <c r="AI29" s="177">
        <v>87.55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58.03</v>
      </c>
      <c r="AQ29" s="177">
        <v>14.51</v>
      </c>
      <c r="AR29" s="177">
        <v>39</v>
      </c>
      <c r="AS29" s="177">
        <v>0.96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1.26</v>
      </c>
      <c r="AZ29" s="177">
        <v>1.58</v>
      </c>
      <c r="BA29" s="177">
        <v>0.59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16.12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280</v>
      </c>
      <c r="L30" s="177">
        <v>2.9</v>
      </c>
      <c r="M30" s="177">
        <v>62.83</v>
      </c>
      <c r="N30" s="177">
        <v>51.46</v>
      </c>
      <c r="O30" s="177">
        <v>72.3</v>
      </c>
      <c r="P30" s="177">
        <v>27.76</v>
      </c>
      <c r="Q30" s="177">
        <v>5.14</v>
      </c>
      <c r="R30" s="177">
        <v>5.8</v>
      </c>
      <c r="S30" s="177">
        <v>6.04</v>
      </c>
      <c r="T30" s="177">
        <v>0.31</v>
      </c>
      <c r="U30" s="177">
        <v>60.07</v>
      </c>
      <c r="V30" s="177">
        <v>1.93</v>
      </c>
      <c r="W30" s="177">
        <v>4.84</v>
      </c>
      <c r="X30" s="177">
        <v>14.51</v>
      </c>
      <c r="Y30" s="177">
        <v>0</v>
      </c>
      <c r="Z30">
        <v>0</v>
      </c>
      <c r="AA30" s="177">
        <v>14.4</v>
      </c>
      <c r="AB30" s="177">
        <v>0</v>
      </c>
      <c r="AC30" s="177">
        <v>0</v>
      </c>
      <c r="AD30" s="177">
        <v>0</v>
      </c>
      <c r="AE30" s="177">
        <v>43.57</v>
      </c>
      <c r="AF30" s="177">
        <v>0</v>
      </c>
      <c r="AG30" s="177">
        <v>0</v>
      </c>
      <c r="AH30" s="177">
        <v>0</v>
      </c>
      <c r="AI30" s="177">
        <v>87.55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58.03</v>
      </c>
      <c r="AQ30" s="177">
        <v>14.51</v>
      </c>
      <c r="AR30" s="177">
        <v>40.5</v>
      </c>
      <c r="AS30" s="177">
        <v>0.96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1.26</v>
      </c>
      <c r="AZ30" s="177">
        <v>1.58</v>
      </c>
      <c r="BA30" s="177">
        <v>0.59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7.2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280</v>
      </c>
      <c r="L31" s="177">
        <v>2.9</v>
      </c>
      <c r="M31" s="177">
        <v>62.83</v>
      </c>
      <c r="N31" s="177">
        <v>51.46</v>
      </c>
      <c r="O31" s="177">
        <v>72.3</v>
      </c>
      <c r="P31" s="177">
        <v>28.97</v>
      </c>
      <c r="Q31" s="177">
        <v>4.96</v>
      </c>
      <c r="R31" s="177">
        <v>10.1</v>
      </c>
      <c r="S31" s="177">
        <v>6.04</v>
      </c>
      <c r="T31" s="177">
        <v>0.28999999999999998</v>
      </c>
      <c r="U31" s="177">
        <v>60.07</v>
      </c>
      <c r="V31" s="177">
        <v>1.93</v>
      </c>
      <c r="W31" s="177">
        <v>4.84</v>
      </c>
      <c r="X31" s="177">
        <v>14.51</v>
      </c>
      <c r="Y31" s="177">
        <v>0</v>
      </c>
      <c r="Z31">
        <v>0</v>
      </c>
      <c r="AA31" s="177">
        <v>14.43</v>
      </c>
      <c r="AB31" s="177">
        <v>0</v>
      </c>
      <c r="AC31" s="177">
        <v>0</v>
      </c>
      <c r="AD31" s="177">
        <v>0</v>
      </c>
      <c r="AE31" s="177">
        <v>43</v>
      </c>
      <c r="AF31" s="177">
        <v>0</v>
      </c>
      <c r="AG31" s="177">
        <v>0</v>
      </c>
      <c r="AH31" s="177">
        <v>0</v>
      </c>
      <c r="AI31" s="177">
        <v>87.55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58.03</v>
      </c>
      <c r="AQ31" s="177">
        <v>14.51</v>
      </c>
      <c r="AR31" s="177">
        <v>40.5</v>
      </c>
      <c r="AS31" s="177">
        <v>0.96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1.26</v>
      </c>
      <c r="AZ31" s="177">
        <v>1.58</v>
      </c>
      <c r="BA31" s="177">
        <v>0.59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0.21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280</v>
      </c>
      <c r="L32" s="177">
        <v>2.9</v>
      </c>
      <c r="M32" s="177">
        <v>62.83</v>
      </c>
      <c r="N32" s="177">
        <v>51.46</v>
      </c>
      <c r="O32" s="177">
        <v>72.3</v>
      </c>
      <c r="P32" s="177">
        <v>28.97</v>
      </c>
      <c r="Q32" s="177">
        <v>4.96</v>
      </c>
      <c r="R32" s="177">
        <v>5.95</v>
      </c>
      <c r="S32" s="177">
        <v>6.04</v>
      </c>
      <c r="T32" s="177">
        <v>0.28999999999999998</v>
      </c>
      <c r="U32" s="177">
        <v>60.07</v>
      </c>
      <c r="V32" s="177">
        <v>1.93</v>
      </c>
      <c r="W32" s="177">
        <v>4.84</v>
      </c>
      <c r="X32" s="177">
        <v>14.51</v>
      </c>
      <c r="Y32" s="177">
        <v>0</v>
      </c>
      <c r="Z32">
        <v>0</v>
      </c>
      <c r="AA32" s="177">
        <v>14.43</v>
      </c>
      <c r="AB32" s="177">
        <v>0</v>
      </c>
      <c r="AC32" s="177">
        <v>0</v>
      </c>
      <c r="AD32" s="177">
        <v>0</v>
      </c>
      <c r="AE32" s="177">
        <v>43</v>
      </c>
      <c r="AF32" s="177">
        <v>0</v>
      </c>
      <c r="AG32" s="177">
        <v>0</v>
      </c>
      <c r="AH32" s="177">
        <v>0</v>
      </c>
      <c r="AI32" s="177">
        <v>87.55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58.03</v>
      </c>
      <c r="AQ32" s="177">
        <v>14.51</v>
      </c>
      <c r="AR32" s="177">
        <v>40.5</v>
      </c>
      <c r="AS32" s="177">
        <v>0.96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1.26</v>
      </c>
      <c r="AZ32" s="177">
        <v>1.58</v>
      </c>
      <c r="BA32" s="177">
        <v>0.97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280</v>
      </c>
      <c r="L33" s="177">
        <v>2.9</v>
      </c>
      <c r="M33" s="177">
        <v>62.83</v>
      </c>
      <c r="N33" s="177">
        <v>51.46</v>
      </c>
      <c r="O33" s="177">
        <v>72.3</v>
      </c>
      <c r="P33" s="177">
        <v>28.97</v>
      </c>
      <c r="Q33" s="177">
        <v>4.96</v>
      </c>
      <c r="R33" s="177">
        <v>5.8</v>
      </c>
      <c r="S33" s="177">
        <v>6.04</v>
      </c>
      <c r="T33" s="177">
        <v>0.28000000000000003</v>
      </c>
      <c r="U33" s="177">
        <v>60.07</v>
      </c>
      <c r="V33" s="177">
        <v>1.93</v>
      </c>
      <c r="W33" s="177">
        <v>4.84</v>
      </c>
      <c r="X33" s="177">
        <v>14.51</v>
      </c>
      <c r="Y33" s="177">
        <v>0</v>
      </c>
      <c r="Z33">
        <v>0</v>
      </c>
      <c r="AA33" s="177">
        <v>14.43</v>
      </c>
      <c r="AB33" s="177">
        <v>0</v>
      </c>
      <c r="AC33" s="177">
        <v>0</v>
      </c>
      <c r="AD33" s="177">
        <v>0</v>
      </c>
      <c r="AE33" s="177">
        <v>43</v>
      </c>
      <c r="AF33" s="177">
        <v>0</v>
      </c>
      <c r="AG33" s="177">
        <v>0</v>
      </c>
      <c r="AH33" s="177">
        <v>0</v>
      </c>
      <c r="AI33" s="177">
        <v>87.55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58.03</v>
      </c>
      <c r="AQ33" s="177">
        <v>14.51</v>
      </c>
      <c r="AR33" s="177">
        <v>40.5</v>
      </c>
      <c r="AS33" s="177">
        <v>1.78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1.26</v>
      </c>
      <c r="AZ33" s="177">
        <v>1.05</v>
      </c>
      <c r="BA33" s="177">
        <v>0.97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280</v>
      </c>
      <c r="L34" s="177">
        <v>2.9</v>
      </c>
      <c r="M34" s="177">
        <v>62.83</v>
      </c>
      <c r="N34" s="177">
        <v>51.46</v>
      </c>
      <c r="O34" s="177">
        <v>72.3</v>
      </c>
      <c r="P34" s="177">
        <v>28.97</v>
      </c>
      <c r="Q34" s="177">
        <v>4.96</v>
      </c>
      <c r="R34" s="177">
        <v>5.8</v>
      </c>
      <c r="S34" s="177">
        <v>6.04</v>
      </c>
      <c r="T34" s="177">
        <v>0.28000000000000003</v>
      </c>
      <c r="U34" s="177">
        <v>60.07</v>
      </c>
      <c r="V34" s="177">
        <v>1.93</v>
      </c>
      <c r="W34" s="177">
        <v>4.84</v>
      </c>
      <c r="X34" s="177">
        <v>14.51</v>
      </c>
      <c r="Y34" s="177">
        <v>0</v>
      </c>
      <c r="Z34">
        <v>0</v>
      </c>
      <c r="AA34" s="177">
        <v>14.43</v>
      </c>
      <c r="AB34" s="177">
        <v>0</v>
      </c>
      <c r="AC34" s="177">
        <v>0</v>
      </c>
      <c r="AD34" s="177">
        <v>0</v>
      </c>
      <c r="AE34" s="177">
        <v>43</v>
      </c>
      <c r="AF34" s="177">
        <v>0</v>
      </c>
      <c r="AG34" s="177">
        <v>0</v>
      </c>
      <c r="AH34" s="177">
        <v>0</v>
      </c>
      <c r="AI34" s="177">
        <v>87.55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58.03</v>
      </c>
      <c r="AQ34" s="177">
        <v>14.51</v>
      </c>
      <c r="AR34" s="177">
        <v>40.5</v>
      </c>
      <c r="AS34" s="177">
        <v>1.78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1.26</v>
      </c>
      <c r="AZ34" s="177">
        <v>1.05</v>
      </c>
      <c r="BA34" s="177">
        <v>0.97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280</v>
      </c>
      <c r="L35" s="177">
        <v>2.9</v>
      </c>
      <c r="M35" s="177">
        <v>62.83</v>
      </c>
      <c r="N35" s="177">
        <v>51.46</v>
      </c>
      <c r="O35" s="177">
        <v>72.3</v>
      </c>
      <c r="P35" s="177">
        <v>28.97</v>
      </c>
      <c r="Q35" s="177">
        <v>4.96</v>
      </c>
      <c r="R35" s="177">
        <v>5.8</v>
      </c>
      <c r="S35" s="177">
        <v>6.04</v>
      </c>
      <c r="T35" s="177">
        <v>0.28000000000000003</v>
      </c>
      <c r="U35" s="177">
        <v>60.07</v>
      </c>
      <c r="V35" s="177">
        <v>1.93</v>
      </c>
      <c r="W35" s="177">
        <v>4.84</v>
      </c>
      <c r="X35" s="177">
        <v>14.51</v>
      </c>
      <c r="Y35" s="177">
        <v>0</v>
      </c>
      <c r="Z35">
        <v>0</v>
      </c>
      <c r="AA35" s="177">
        <v>14.43</v>
      </c>
      <c r="AB35" s="177">
        <v>0</v>
      </c>
      <c r="AC35" s="177">
        <v>0</v>
      </c>
      <c r="AD35" s="177">
        <v>0</v>
      </c>
      <c r="AE35" s="177">
        <v>43</v>
      </c>
      <c r="AF35" s="177">
        <v>0</v>
      </c>
      <c r="AG35" s="177">
        <v>0</v>
      </c>
      <c r="AH35" s="177">
        <v>0</v>
      </c>
      <c r="AI35" s="177">
        <v>87.55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58.03</v>
      </c>
      <c r="AQ35" s="177">
        <v>14.51</v>
      </c>
      <c r="AR35" s="177">
        <v>47.5</v>
      </c>
      <c r="AS35" s="177">
        <v>1.74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1.05</v>
      </c>
      <c r="BA35" s="177">
        <v>0.97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280</v>
      </c>
      <c r="L36" s="177">
        <v>2.9</v>
      </c>
      <c r="M36" s="177">
        <v>62.83</v>
      </c>
      <c r="N36" s="177">
        <v>51.46</v>
      </c>
      <c r="O36" s="177">
        <v>72.3</v>
      </c>
      <c r="P36" s="177">
        <v>28.97</v>
      </c>
      <c r="Q36" s="177">
        <v>4.96</v>
      </c>
      <c r="R36" s="177">
        <v>5.8</v>
      </c>
      <c r="S36" s="177">
        <v>6.04</v>
      </c>
      <c r="T36" s="177">
        <v>0.28000000000000003</v>
      </c>
      <c r="U36" s="177">
        <v>60.07</v>
      </c>
      <c r="V36" s="177">
        <v>1.93</v>
      </c>
      <c r="W36" s="177">
        <v>4.84</v>
      </c>
      <c r="X36" s="177">
        <v>14.51</v>
      </c>
      <c r="Y36" s="177">
        <v>0</v>
      </c>
      <c r="Z36">
        <v>0</v>
      </c>
      <c r="AA36" s="177">
        <v>14.43</v>
      </c>
      <c r="AB36" s="177">
        <v>0</v>
      </c>
      <c r="AC36" s="177">
        <v>0</v>
      </c>
      <c r="AD36" s="177">
        <v>0</v>
      </c>
      <c r="AE36" s="177">
        <v>43</v>
      </c>
      <c r="AF36" s="177">
        <v>0</v>
      </c>
      <c r="AG36" s="177">
        <v>0</v>
      </c>
      <c r="AH36" s="177">
        <v>0</v>
      </c>
      <c r="AI36" s="177">
        <v>87.55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58.03</v>
      </c>
      <c r="AQ36" s="177">
        <v>14.51</v>
      </c>
      <c r="AR36" s="177">
        <v>47.5</v>
      </c>
      <c r="AS36" s="177">
        <v>1.74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1.05</v>
      </c>
      <c r="BA36" s="177">
        <v>0.97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280</v>
      </c>
      <c r="L37" s="177">
        <v>2.9</v>
      </c>
      <c r="M37" s="177">
        <v>62.83</v>
      </c>
      <c r="N37" s="177">
        <v>51.46</v>
      </c>
      <c r="O37" s="177">
        <v>72.3</v>
      </c>
      <c r="P37" s="177">
        <v>28.97</v>
      </c>
      <c r="Q37" s="177">
        <v>4.96</v>
      </c>
      <c r="R37" s="177">
        <v>5.8</v>
      </c>
      <c r="S37" s="177">
        <v>6.04</v>
      </c>
      <c r="T37" s="177">
        <v>0.28000000000000003</v>
      </c>
      <c r="U37" s="177">
        <v>60.07</v>
      </c>
      <c r="V37" s="177">
        <v>1.93</v>
      </c>
      <c r="W37" s="177">
        <v>4.84</v>
      </c>
      <c r="X37" s="177">
        <v>14.51</v>
      </c>
      <c r="Y37" s="177">
        <v>0</v>
      </c>
      <c r="Z37">
        <v>0</v>
      </c>
      <c r="AA37" s="177">
        <v>14.43</v>
      </c>
      <c r="AB37" s="177">
        <v>0</v>
      </c>
      <c r="AC37" s="177">
        <v>0</v>
      </c>
      <c r="AD37" s="177">
        <v>0</v>
      </c>
      <c r="AE37" s="177">
        <v>43</v>
      </c>
      <c r="AF37" s="177">
        <v>0</v>
      </c>
      <c r="AG37" s="177">
        <v>0</v>
      </c>
      <c r="AH37" s="177">
        <v>0</v>
      </c>
      <c r="AI37" s="177">
        <v>87.55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58.03</v>
      </c>
      <c r="AQ37" s="177">
        <v>14.51</v>
      </c>
      <c r="AR37" s="177">
        <v>47.5</v>
      </c>
      <c r="AS37" s="177">
        <v>1.74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1.05</v>
      </c>
      <c r="BA37" s="177">
        <v>0.6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280</v>
      </c>
      <c r="L38" s="177">
        <v>2.9</v>
      </c>
      <c r="M38" s="177">
        <v>62.83</v>
      </c>
      <c r="N38" s="177">
        <v>51.46</v>
      </c>
      <c r="O38" s="177">
        <v>72.3</v>
      </c>
      <c r="P38" s="177">
        <v>28.97</v>
      </c>
      <c r="Q38" s="177">
        <v>4.96</v>
      </c>
      <c r="R38" s="177">
        <v>5.8</v>
      </c>
      <c r="S38" s="177">
        <v>6.04</v>
      </c>
      <c r="T38" s="177">
        <v>0.28000000000000003</v>
      </c>
      <c r="U38" s="177">
        <v>60.07</v>
      </c>
      <c r="V38" s="177">
        <v>1.93</v>
      </c>
      <c r="W38" s="177">
        <v>4.84</v>
      </c>
      <c r="X38" s="177">
        <v>14.51</v>
      </c>
      <c r="Y38" s="177">
        <v>0</v>
      </c>
      <c r="Z38">
        <v>0</v>
      </c>
      <c r="AA38" s="177">
        <v>14.43</v>
      </c>
      <c r="AB38" s="177">
        <v>0</v>
      </c>
      <c r="AC38" s="177">
        <v>0</v>
      </c>
      <c r="AD38" s="177">
        <v>0</v>
      </c>
      <c r="AE38" s="177">
        <v>43</v>
      </c>
      <c r="AF38" s="177">
        <v>0</v>
      </c>
      <c r="AG38" s="177">
        <v>0</v>
      </c>
      <c r="AH38" s="177">
        <v>0</v>
      </c>
      <c r="AI38" s="177">
        <v>87.55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58.03</v>
      </c>
      <c r="AQ38" s="177">
        <v>14.51</v>
      </c>
      <c r="AR38" s="177">
        <v>47.5</v>
      </c>
      <c r="AS38" s="177">
        <v>1.74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0.53</v>
      </c>
      <c r="BA38" s="177">
        <v>0.48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280</v>
      </c>
      <c r="L39" s="177">
        <v>2.9</v>
      </c>
      <c r="M39" s="177">
        <v>62.83</v>
      </c>
      <c r="N39" s="177">
        <v>51.46</v>
      </c>
      <c r="O39" s="177">
        <v>72.3</v>
      </c>
      <c r="P39" s="177">
        <v>28.97</v>
      </c>
      <c r="Q39" s="177">
        <v>4.95</v>
      </c>
      <c r="R39" s="177">
        <v>5.8</v>
      </c>
      <c r="S39" s="177">
        <v>6.01</v>
      </c>
      <c r="T39" s="177">
        <v>0.28000000000000003</v>
      </c>
      <c r="U39" s="177">
        <v>60.07</v>
      </c>
      <c r="V39" s="177">
        <v>1.93</v>
      </c>
      <c r="W39" s="177">
        <v>4.84</v>
      </c>
      <c r="X39" s="177">
        <v>14.51</v>
      </c>
      <c r="Y39" s="177">
        <v>0</v>
      </c>
      <c r="Z39">
        <v>0</v>
      </c>
      <c r="AA39" s="177">
        <v>14.43</v>
      </c>
      <c r="AB39" s="177">
        <v>0</v>
      </c>
      <c r="AC39" s="177">
        <v>0</v>
      </c>
      <c r="AD39" s="177">
        <v>0</v>
      </c>
      <c r="AE39" s="177">
        <v>43</v>
      </c>
      <c r="AF39" s="177">
        <v>0</v>
      </c>
      <c r="AG39" s="177">
        <v>0</v>
      </c>
      <c r="AH39" s="177">
        <v>0</v>
      </c>
      <c r="AI39" s="177">
        <v>87.55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58.03</v>
      </c>
      <c r="AQ39" s="177">
        <v>14.51</v>
      </c>
      <c r="AR39" s="177">
        <v>47.5</v>
      </c>
      <c r="AS39" s="177">
        <v>0.96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0</v>
      </c>
      <c r="BA39" s="177">
        <v>0.49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280</v>
      </c>
      <c r="L40" s="177">
        <v>2.9</v>
      </c>
      <c r="M40" s="177">
        <v>62.83</v>
      </c>
      <c r="N40" s="177">
        <v>51.46</v>
      </c>
      <c r="O40" s="177">
        <v>72.3</v>
      </c>
      <c r="P40" s="177">
        <v>28.97</v>
      </c>
      <c r="Q40" s="177">
        <v>4.95</v>
      </c>
      <c r="R40" s="177">
        <v>5.8</v>
      </c>
      <c r="S40" s="177">
        <v>6.01</v>
      </c>
      <c r="T40" s="177">
        <v>0.28000000000000003</v>
      </c>
      <c r="U40" s="177">
        <v>60.07</v>
      </c>
      <c r="V40" s="177">
        <v>1.93</v>
      </c>
      <c r="W40" s="177">
        <v>4.84</v>
      </c>
      <c r="X40" s="177">
        <v>14.51</v>
      </c>
      <c r="Y40" s="177">
        <v>0</v>
      </c>
      <c r="Z40">
        <v>0</v>
      </c>
      <c r="AA40" s="177">
        <v>13.14</v>
      </c>
      <c r="AB40" s="177">
        <v>0</v>
      </c>
      <c r="AC40" s="177">
        <v>0</v>
      </c>
      <c r="AD40" s="177">
        <v>0</v>
      </c>
      <c r="AE40" s="177">
        <v>43</v>
      </c>
      <c r="AF40" s="177">
        <v>0</v>
      </c>
      <c r="AG40" s="177">
        <v>0</v>
      </c>
      <c r="AH40" s="177">
        <v>0</v>
      </c>
      <c r="AI40" s="177">
        <v>87.55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58.03</v>
      </c>
      <c r="AQ40" s="177">
        <v>14.51</v>
      </c>
      <c r="AR40" s="177">
        <v>47.5</v>
      </c>
      <c r="AS40" s="177">
        <v>0.96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0</v>
      </c>
      <c r="BA40" s="177">
        <v>0.24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280</v>
      </c>
      <c r="L41" s="177">
        <v>2.9</v>
      </c>
      <c r="M41" s="177">
        <v>62.83</v>
      </c>
      <c r="N41" s="177">
        <v>51.46</v>
      </c>
      <c r="O41" s="177">
        <v>72.3</v>
      </c>
      <c r="P41" s="177">
        <v>27.76</v>
      </c>
      <c r="Q41" s="177">
        <v>5.12</v>
      </c>
      <c r="R41" s="177">
        <v>5.8</v>
      </c>
      <c r="S41" s="177">
        <v>6.01</v>
      </c>
      <c r="T41" s="177">
        <v>0.31</v>
      </c>
      <c r="U41" s="177">
        <v>60.07</v>
      </c>
      <c r="V41" s="177">
        <v>1.93</v>
      </c>
      <c r="W41" s="177">
        <v>4.5999999999999996</v>
      </c>
      <c r="X41" s="177">
        <v>14.51</v>
      </c>
      <c r="Y41" s="177">
        <v>0</v>
      </c>
      <c r="Z41">
        <v>0</v>
      </c>
      <c r="AA41" s="177">
        <v>13.14</v>
      </c>
      <c r="AB41" s="177">
        <v>0</v>
      </c>
      <c r="AC41" s="177">
        <v>0</v>
      </c>
      <c r="AD41" s="177">
        <v>0</v>
      </c>
      <c r="AE41" s="177">
        <v>43</v>
      </c>
      <c r="AF41" s="177">
        <v>0</v>
      </c>
      <c r="AG41" s="177">
        <v>0</v>
      </c>
      <c r="AH41" s="177">
        <v>0</v>
      </c>
      <c r="AI41" s="177">
        <v>87.55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58.03</v>
      </c>
      <c r="AQ41" s="177">
        <v>14.6</v>
      </c>
      <c r="AR41" s="177">
        <v>47.5</v>
      </c>
      <c r="AS41" s="177">
        <v>0.96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</v>
      </c>
      <c r="BA41" s="177">
        <v>0.24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280</v>
      </c>
      <c r="L42" s="177">
        <v>2.9</v>
      </c>
      <c r="M42" s="177">
        <v>62.83</v>
      </c>
      <c r="N42" s="177">
        <v>51.46</v>
      </c>
      <c r="O42" s="177">
        <v>72.3</v>
      </c>
      <c r="P42" s="177">
        <v>27.76</v>
      </c>
      <c r="Q42" s="177">
        <v>5.12</v>
      </c>
      <c r="R42" s="177">
        <v>5.8</v>
      </c>
      <c r="S42" s="177">
        <v>6.01</v>
      </c>
      <c r="T42" s="177">
        <v>0.31</v>
      </c>
      <c r="U42" s="177">
        <v>60.07</v>
      </c>
      <c r="V42" s="177">
        <v>1.93</v>
      </c>
      <c r="W42" s="177">
        <v>4.5999999999999996</v>
      </c>
      <c r="X42" s="177">
        <v>14.51</v>
      </c>
      <c r="Y42" s="177">
        <v>0</v>
      </c>
      <c r="Z42">
        <v>0</v>
      </c>
      <c r="AA42" s="177">
        <v>13.14</v>
      </c>
      <c r="AB42" s="177">
        <v>0</v>
      </c>
      <c r="AC42" s="177">
        <v>0</v>
      </c>
      <c r="AD42" s="177">
        <v>0</v>
      </c>
      <c r="AE42" s="177">
        <v>43</v>
      </c>
      <c r="AF42" s="177">
        <v>0</v>
      </c>
      <c r="AG42" s="177">
        <v>0</v>
      </c>
      <c r="AH42" s="177">
        <v>0</v>
      </c>
      <c r="AI42" s="177">
        <v>87.55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58.03</v>
      </c>
      <c r="AQ42" s="177">
        <v>14.6</v>
      </c>
      <c r="AR42" s="177">
        <v>47.5</v>
      </c>
      <c r="AS42" s="177">
        <v>0.96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</v>
      </c>
      <c r="BA42" s="177">
        <v>0.24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280</v>
      </c>
      <c r="L43" s="177">
        <v>2.9</v>
      </c>
      <c r="M43" s="177">
        <v>62.83</v>
      </c>
      <c r="N43" s="177">
        <v>51.46</v>
      </c>
      <c r="O43" s="177">
        <v>72.3</v>
      </c>
      <c r="P43" s="177">
        <v>27.76</v>
      </c>
      <c r="Q43" s="177">
        <v>2.9</v>
      </c>
      <c r="R43" s="177">
        <v>5.8</v>
      </c>
      <c r="S43" s="177">
        <v>6.01</v>
      </c>
      <c r="T43" s="177">
        <v>0.31</v>
      </c>
      <c r="U43" s="177">
        <v>60.07</v>
      </c>
      <c r="V43" s="177">
        <v>1.93</v>
      </c>
      <c r="W43" s="177">
        <v>4.5999999999999996</v>
      </c>
      <c r="X43" s="177">
        <v>14.51</v>
      </c>
      <c r="Y43" s="177">
        <v>0</v>
      </c>
      <c r="Z43">
        <v>0</v>
      </c>
      <c r="AA43" s="177">
        <v>13.17</v>
      </c>
      <c r="AB43" s="177">
        <v>0</v>
      </c>
      <c r="AC43" s="177">
        <v>0</v>
      </c>
      <c r="AD43" s="177">
        <v>0</v>
      </c>
      <c r="AE43" s="177">
        <v>43</v>
      </c>
      <c r="AF43" s="177">
        <v>0</v>
      </c>
      <c r="AG43" s="177">
        <v>0</v>
      </c>
      <c r="AH43" s="177">
        <v>0</v>
      </c>
      <c r="AI43" s="177">
        <v>87.55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58.03</v>
      </c>
      <c r="AQ43" s="177">
        <v>14.66</v>
      </c>
      <c r="AR43" s="177">
        <v>47.5</v>
      </c>
      <c r="AS43" s="177">
        <v>0.96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0.03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273.31</v>
      </c>
      <c r="L44" s="177">
        <v>2.9</v>
      </c>
      <c r="M44" s="177">
        <v>62.83</v>
      </c>
      <c r="N44" s="177">
        <v>51.46</v>
      </c>
      <c r="O44" s="177">
        <v>72.3</v>
      </c>
      <c r="P44" s="177">
        <v>27.76</v>
      </c>
      <c r="Q44" s="177">
        <v>2.9</v>
      </c>
      <c r="R44" s="177">
        <v>5.19</v>
      </c>
      <c r="S44" s="177">
        <v>4.29</v>
      </c>
      <c r="T44" s="177">
        <v>0</v>
      </c>
      <c r="U44" s="177">
        <v>60.07</v>
      </c>
      <c r="V44" s="177">
        <v>1.93</v>
      </c>
      <c r="W44" s="177">
        <v>4.5999999999999996</v>
      </c>
      <c r="X44" s="177">
        <v>14.51</v>
      </c>
      <c r="Y44" s="177">
        <v>0</v>
      </c>
      <c r="Z44">
        <v>0</v>
      </c>
      <c r="AA44" s="177">
        <v>13.17</v>
      </c>
      <c r="AB44" s="177">
        <v>0</v>
      </c>
      <c r="AC44" s="177">
        <v>0</v>
      </c>
      <c r="AD44" s="177">
        <v>0</v>
      </c>
      <c r="AE44" s="177">
        <v>43</v>
      </c>
      <c r="AF44" s="177">
        <v>0</v>
      </c>
      <c r="AG44" s="177">
        <v>0</v>
      </c>
      <c r="AH44" s="177">
        <v>0</v>
      </c>
      <c r="AI44" s="177">
        <v>87.55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58.03</v>
      </c>
      <c r="AQ44" s="177">
        <v>13.01</v>
      </c>
      <c r="AR44" s="177">
        <v>47.5</v>
      </c>
      <c r="AS44" s="177">
        <v>0.96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273.32</v>
      </c>
      <c r="L45" s="177">
        <v>2.9</v>
      </c>
      <c r="M45" s="177">
        <v>62.83</v>
      </c>
      <c r="N45" s="177">
        <v>51.46</v>
      </c>
      <c r="O45" s="177">
        <v>72.3</v>
      </c>
      <c r="P45" s="177">
        <v>27.76</v>
      </c>
      <c r="Q45" s="177">
        <v>2.9</v>
      </c>
      <c r="R45" s="177">
        <v>5.8</v>
      </c>
      <c r="S45" s="177">
        <v>4.29</v>
      </c>
      <c r="T45" s="177">
        <v>0</v>
      </c>
      <c r="U45" s="177">
        <v>60.07</v>
      </c>
      <c r="V45" s="177">
        <v>1.93</v>
      </c>
      <c r="W45" s="177">
        <v>4.5999999999999996</v>
      </c>
      <c r="X45" s="177">
        <v>14.51</v>
      </c>
      <c r="Y45" s="177">
        <v>0</v>
      </c>
      <c r="Z45">
        <v>0</v>
      </c>
      <c r="AA45" s="177">
        <v>13.17</v>
      </c>
      <c r="AB45" s="177">
        <v>0</v>
      </c>
      <c r="AC45" s="177">
        <v>0</v>
      </c>
      <c r="AD45" s="177">
        <v>0</v>
      </c>
      <c r="AE45" s="177">
        <v>35.090000000000003</v>
      </c>
      <c r="AF45" s="177">
        <v>0</v>
      </c>
      <c r="AG45" s="177">
        <v>0</v>
      </c>
      <c r="AH45" s="177">
        <v>0</v>
      </c>
      <c r="AI45" s="177">
        <v>87.55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58.03</v>
      </c>
      <c r="AQ45" s="177">
        <v>14.51</v>
      </c>
      <c r="AR45" s="177">
        <v>47.5</v>
      </c>
      <c r="AS45" s="177">
        <v>0.96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273.31</v>
      </c>
      <c r="L46" s="177">
        <v>2.9</v>
      </c>
      <c r="M46" s="177">
        <v>62.83</v>
      </c>
      <c r="N46" s="177">
        <v>51.46</v>
      </c>
      <c r="O46" s="177">
        <v>72.3</v>
      </c>
      <c r="P46" s="177">
        <v>27.76</v>
      </c>
      <c r="Q46" s="177">
        <v>2.9</v>
      </c>
      <c r="R46" s="177">
        <v>5.8</v>
      </c>
      <c r="S46" s="177">
        <v>4.29</v>
      </c>
      <c r="T46" s="177">
        <v>0</v>
      </c>
      <c r="U46" s="177">
        <v>60.07</v>
      </c>
      <c r="V46" s="177">
        <v>1.93</v>
      </c>
      <c r="W46" s="177">
        <v>4.5999999999999996</v>
      </c>
      <c r="X46" s="177">
        <v>14.51</v>
      </c>
      <c r="Y46" s="177">
        <v>0</v>
      </c>
      <c r="Z46">
        <v>0</v>
      </c>
      <c r="AA46" s="177">
        <v>13.17</v>
      </c>
      <c r="AB46" s="177">
        <v>0</v>
      </c>
      <c r="AC46" s="177">
        <v>0</v>
      </c>
      <c r="AD46" s="177">
        <v>0</v>
      </c>
      <c r="AE46" s="177">
        <v>35.090000000000003</v>
      </c>
      <c r="AF46" s="177">
        <v>0</v>
      </c>
      <c r="AG46" s="177">
        <v>0</v>
      </c>
      <c r="AH46" s="177">
        <v>0</v>
      </c>
      <c r="AI46" s="177">
        <v>87.55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58.03</v>
      </c>
      <c r="AQ46" s="177">
        <v>14.51</v>
      </c>
      <c r="AR46" s="177">
        <v>47.5</v>
      </c>
      <c r="AS46" s="177">
        <v>0.96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272.64</v>
      </c>
      <c r="L47" s="177">
        <v>2.9</v>
      </c>
      <c r="M47" s="177">
        <v>62.83</v>
      </c>
      <c r="N47" s="177">
        <v>51.46</v>
      </c>
      <c r="O47" s="177">
        <v>72.3</v>
      </c>
      <c r="P47" s="177">
        <v>27.29</v>
      </c>
      <c r="Q47" s="177">
        <v>2.9</v>
      </c>
      <c r="R47" s="177">
        <v>5.8</v>
      </c>
      <c r="S47" s="177">
        <v>4.29</v>
      </c>
      <c r="T47" s="177">
        <v>0</v>
      </c>
      <c r="U47" s="177">
        <v>60.07</v>
      </c>
      <c r="V47" s="177">
        <v>2.9</v>
      </c>
      <c r="W47" s="177">
        <v>4.84</v>
      </c>
      <c r="X47" s="177">
        <v>14.51</v>
      </c>
      <c r="Y47" s="177">
        <v>0</v>
      </c>
      <c r="Z47">
        <v>0</v>
      </c>
      <c r="AA47" s="177">
        <v>13.17</v>
      </c>
      <c r="AB47" s="177">
        <v>0</v>
      </c>
      <c r="AC47" s="177">
        <v>0</v>
      </c>
      <c r="AD47" s="177">
        <v>0</v>
      </c>
      <c r="AE47" s="177">
        <v>42.41</v>
      </c>
      <c r="AF47" s="177">
        <v>0</v>
      </c>
      <c r="AG47" s="177">
        <v>0</v>
      </c>
      <c r="AH47" s="177">
        <v>0</v>
      </c>
      <c r="AI47" s="177">
        <v>87.55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58.03</v>
      </c>
      <c r="AQ47" s="177">
        <v>14.51</v>
      </c>
      <c r="AR47" s="177">
        <v>47.5</v>
      </c>
      <c r="AS47" s="177">
        <v>0.96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272.62</v>
      </c>
      <c r="L48" s="177">
        <v>2.9</v>
      </c>
      <c r="M48" s="177">
        <v>62.83</v>
      </c>
      <c r="N48" s="177">
        <v>51.46</v>
      </c>
      <c r="O48" s="177">
        <v>72.3</v>
      </c>
      <c r="P48" s="177">
        <v>27.29</v>
      </c>
      <c r="Q48" s="177">
        <v>2.9</v>
      </c>
      <c r="R48" s="177">
        <v>5.8</v>
      </c>
      <c r="S48" s="177">
        <v>4.29</v>
      </c>
      <c r="T48" s="177">
        <v>0</v>
      </c>
      <c r="U48" s="177">
        <v>60.07</v>
      </c>
      <c r="V48" s="177">
        <v>2.9</v>
      </c>
      <c r="W48" s="177">
        <v>4.84</v>
      </c>
      <c r="X48" s="177">
        <v>14.51</v>
      </c>
      <c r="Y48" s="177">
        <v>0</v>
      </c>
      <c r="Z48">
        <v>0</v>
      </c>
      <c r="AA48" s="177">
        <v>13.21</v>
      </c>
      <c r="AB48" s="177">
        <v>0</v>
      </c>
      <c r="AC48" s="177">
        <v>0</v>
      </c>
      <c r="AD48" s="177">
        <v>0</v>
      </c>
      <c r="AE48" s="177">
        <v>42.41</v>
      </c>
      <c r="AF48" s="177">
        <v>0</v>
      </c>
      <c r="AG48" s="177">
        <v>0</v>
      </c>
      <c r="AH48" s="177">
        <v>0</v>
      </c>
      <c r="AI48" s="177">
        <v>87.55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58.03</v>
      </c>
      <c r="AQ48" s="177">
        <v>14.51</v>
      </c>
      <c r="AR48" s="177">
        <v>47.5</v>
      </c>
      <c r="AS48" s="177">
        <v>0.96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272.64</v>
      </c>
      <c r="L49" s="177">
        <v>2.9</v>
      </c>
      <c r="M49" s="177">
        <v>62.83</v>
      </c>
      <c r="N49" s="177">
        <v>51.46</v>
      </c>
      <c r="O49" s="177">
        <v>72.3</v>
      </c>
      <c r="P49" s="177">
        <v>26.98</v>
      </c>
      <c r="Q49" s="177">
        <v>2.9</v>
      </c>
      <c r="R49" s="177">
        <v>5.8</v>
      </c>
      <c r="S49" s="177">
        <v>4.29</v>
      </c>
      <c r="T49" s="177">
        <v>0</v>
      </c>
      <c r="U49" s="177">
        <v>60.07</v>
      </c>
      <c r="V49" s="177">
        <v>2.9</v>
      </c>
      <c r="W49" s="177">
        <v>4.84</v>
      </c>
      <c r="X49" s="177">
        <v>14.51</v>
      </c>
      <c r="Y49" s="177">
        <v>0</v>
      </c>
      <c r="Z49">
        <v>0</v>
      </c>
      <c r="AA49" s="177">
        <v>13.21</v>
      </c>
      <c r="AB49" s="177">
        <v>0</v>
      </c>
      <c r="AC49" s="177">
        <v>0</v>
      </c>
      <c r="AD49" s="177">
        <v>0</v>
      </c>
      <c r="AE49" s="177">
        <v>35.090000000000003</v>
      </c>
      <c r="AF49" s="177">
        <v>0</v>
      </c>
      <c r="AG49" s="177">
        <v>0</v>
      </c>
      <c r="AH49" s="177">
        <v>0</v>
      </c>
      <c r="AI49" s="177">
        <v>87.55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58.03</v>
      </c>
      <c r="AQ49" s="177">
        <v>14.51</v>
      </c>
      <c r="AR49" s="177">
        <v>47.5</v>
      </c>
      <c r="AS49" s="177">
        <v>0.96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272.62</v>
      </c>
      <c r="L50" s="177">
        <v>2.9</v>
      </c>
      <c r="M50" s="177">
        <v>62.83</v>
      </c>
      <c r="N50" s="177">
        <v>51.46</v>
      </c>
      <c r="O50" s="177">
        <v>72.3</v>
      </c>
      <c r="P50" s="177">
        <v>26.98</v>
      </c>
      <c r="Q50" s="177">
        <v>2.9</v>
      </c>
      <c r="R50" s="177">
        <v>5.8</v>
      </c>
      <c r="S50" s="177">
        <v>4.29</v>
      </c>
      <c r="T50" s="177">
        <v>0</v>
      </c>
      <c r="U50" s="177">
        <v>60.07</v>
      </c>
      <c r="V50" s="177">
        <v>2.9</v>
      </c>
      <c r="W50" s="177">
        <v>4.84</v>
      </c>
      <c r="X50" s="177">
        <v>14.51</v>
      </c>
      <c r="Y50" s="177">
        <v>0</v>
      </c>
      <c r="Z50">
        <v>0</v>
      </c>
      <c r="AA50" s="177">
        <v>13.21</v>
      </c>
      <c r="AB50" s="177">
        <v>0</v>
      </c>
      <c r="AC50" s="177">
        <v>0</v>
      </c>
      <c r="AD50" s="177">
        <v>0</v>
      </c>
      <c r="AE50" s="177">
        <v>35.090000000000003</v>
      </c>
      <c r="AF50" s="177">
        <v>0</v>
      </c>
      <c r="AG50" s="177">
        <v>0</v>
      </c>
      <c r="AH50" s="177">
        <v>0</v>
      </c>
      <c r="AI50" s="177">
        <v>87.55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58.03</v>
      </c>
      <c r="AQ50" s="177">
        <v>14.51</v>
      </c>
      <c r="AR50" s="177">
        <v>47.5</v>
      </c>
      <c r="AS50" s="177">
        <v>0.96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272.62</v>
      </c>
      <c r="L51" s="177">
        <v>2.9</v>
      </c>
      <c r="M51" s="177">
        <v>62.83</v>
      </c>
      <c r="N51" s="177">
        <v>51.46</v>
      </c>
      <c r="O51" s="177">
        <v>72.3</v>
      </c>
      <c r="P51" s="177">
        <v>26.98</v>
      </c>
      <c r="Q51" s="177">
        <v>2.9</v>
      </c>
      <c r="R51" s="177">
        <v>5.8</v>
      </c>
      <c r="S51" s="177">
        <v>4.29</v>
      </c>
      <c r="T51" s="177">
        <v>0</v>
      </c>
      <c r="U51" s="177">
        <v>60.07</v>
      </c>
      <c r="V51" s="177">
        <v>7.71</v>
      </c>
      <c r="W51" s="177">
        <v>19.34</v>
      </c>
      <c r="X51" s="177">
        <v>59.41</v>
      </c>
      <c r="Y51" s="177">
        <v>0</v>
      </c>
      <c r="Z51">
        <v>0</v>
      </c>
      <c r="AA51" s="177">
        <v>12.49</v>
      </c>
      <c r="AB51" s="177">
        <v>0</v>
      </c>
      <c r="AC51" s="177">
        <v>0</v>
      </c>
      <c r="AD51" s="177">
        <v>0</v>
      </c>
      <c r="AE51" s="177">
        <v>42.41</v>
      </c>
      <c r="AF51" s="177">
        <v>0</v>
      </c>
      <c r="AG51" s="177">
        <v>0</v>
      </c>
      <c r="AH51" s="177">
        <v>0</v>
      </c>
      <c r="AI51" s="177">
        <v>87.55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117.25</v>
      </c>
      <c r="AQ51" s="177">
        <v>14.51</v>
      </c>
      <c r="AR51" s="177">
        <v>47.5</v>
      </c>
      <c r="AS51" s="177">
        <v>0.96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</v>
      </c>
      <c r="BB51" s="177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272.61</v>
      </c>
      <c r="L52" s="177">
        <v>2.9</v>
      </c>
      <c r="M52" s="177">
        <v>62.83</v>
      </c>
      <c r="N52" s="177">
        <v>51.46</v>
      </c>
      <c r="O52" s="177">
        <v>72.3</v>
      </c>
      <c r="P52" s="177">
        <v>26.98</v>
      </c>
      <c r="Q52" s="177">
        <v>2.9</v>
      </c>
      <c r="R52" s="177">
        <v>5.8</v>
      </c>
      <c r="S52" s="177">
        <v>4.29</v>
      </c>
      <c r="T52" s="177">
        <v>0</v>
      </c>
      <c r="U52" s="177">
        <v>60.07</v>
      </c>
      <c r="V52" s="177">
        <v>7.71</v>
      </c>
      <c r="W52" s="177">
        <v>19.34</v>
      </c>
      <c r="X52" s="177">
        <v>62.66</v>
      </c>
      <c r="Y52" s="177">
        <v>0</v>
      </c>
      <c r="Z52">
        <v>0</v>
      </c>
      <c r="AA52" s="177">
        <v>12.49</v>
      </c>
      <c r="AB52" s="177">
        <v>0</v>
      </c>
      <c r="AC52" s="177">
        <v>0</v>
      </c>
      <c r="AD52" s="177">
        <v>0</v>
      </c>
      <c r="AE52" s="177">
        <v>42.41</v>
      </c>
      <c r="AF52" s="177">
        <v>0</v>
      </c>
      <c r="AG52" s="177">
        <v>0</v>
      </c>
      <c r="AH52" s="177">
        <v>0</v>
      </c>
      <c r="AI52" s="177">
        <v>87.55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118.22</v>
      </c>
      <c r="AQ52" s="177">
        <v>14.51</v>
      </c>
      <c r="AR52" s="177">
        <v>47.5</v>
      </c>
      <c r="AS52" s="177">
        <v>0.96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</v>
      </c>
      <c r="BB52" s="177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272.62</v>
      </c>
      <c r="L53" s="177">
        <v>2.9</v>
      </c>
      <c r="M53" s="177">
        <v>62.83</v>
      </c>
      <c r="N53" s="177">
        <v>51.46</v>
      </c>
      <c r="O53" s="177">
        <v>72.3</v>
      </c>
      <c r="P53" s="177">
        <v>27.44</v>
      </c>
      <c r="Q53" s="177">
        <v>2.9</v>
      </c>
      <c r="R53" s="177">
        <v>5.8</v>
      </c>
      <c r="S53" s="177">
        <v>4</v>
      </c>
      <c r="T53" s="177">
        <v>0</v>
      </c>
      <c r="U53" s="177">
        <v>60.07</v>
      </c>
      <c r="V53" s="177">
        <v>2.9</v>
      </c>
      <c r="W53" s="177">
        <v>4.97</v>
      </c>
      <c r="X53" s="177">
        <v>14.51</v>
      </c>
      <c r="Y53" s="177">
        <v>0</v>
      </c>
      <c r="Z53">
        <v>0</v>
      </c>
      <c r="AA53" s="177">
        <v>12.49</v>
      </c>
      <c r="AB53" s="177">
        <v>0</v>
      </c>
      <c r="AC53" s="177">
        <v>0</v>
      </c>
      <c r="AD53" s="177">
        <v>0</v>
      </c>
      <c r="AE53" s="177">
        <v>41.57</v>
      </c>
      <c r="AF53" s="177">
        <v>0</v>
      </c>
      <c r="AG53" s="177">
        <v>0</v>
      </c>
      <c r="AH53" s="177">
        <v>0</v>
      </c>
      <c r="AI53" s="177">
        <v>87.55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58.03</v>
      </c>
      <c r="AQ53" s="177">
        <v>14.51</v>
      </c>
      <c r="AR53" s="177">
        <v>47.5</v>
      </c>
      <c r="AS53" s="177">
        <v>0.96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</v>
      </c>
      <c r="BB53" s="177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272.61</v>
      </c>
      <c r="L54" s="177">
        <v>2.9</v>
      </c>
      <c r="M54" s="177">
        <v>62.83</v>
      </c>
      <c r="N54" s="177">
        <v>51.46</v>
      </c>
      <c r="O54" s="177">
        <v>72.3</v>
      </c>
      <c r="P54" s="177">
        <v>27.76</v>
      </c>
      <c r="Q54" s="177">
        <v>2.9</v>
      </c>
      <c r="R54" s="177">
        <v>5.8</v>
      </c>
      <c r="S54" s="177">
        <v>4</v>
      </c>
      <c r="T54" s="177">
        <v>0</v>
      </c>
      <c r="U54" s="177">
        <v>60.07</v>
      </c>
      <c r="V54" s="177">
        <v>2.9</v>
      </c>
      <c r="W54" s="177">
        <v>4.97</v>
      </c>
      <c r="X54" s="177">
        <v>14.51</v>
      </c>
      <c r="Y54" s="177">
        <v>0</v>
      </c>
      <c r="Z54">
        <v>0</v>
      </c>
      <c r="AA54" s="177">
        <v>12.49</v>
      </c>
      <c r="AB54" s="177">
        <v>0</v>
      </c>
      <c r="AC54" s="177">
        <v>0</v>
      </c>
      <c r="AD54" s="177">
        <v>0</v>
      </c>
      <c r="AE54" s="177">
        <v>41.57</v>
      </c>
      <c r="AF54" s="177">
        <v>0</v>
      </c>
      <c r="AG54" s="177">
        <v>0</v>
      </c>
      <c r="AH54" s="177">
        <v>0</v>
      </c>
      <c r="AI54" s="177">
        <v>87.55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58.03</v>
      </c>
      <c r="AQ54" s="177">
        <v>14.51</v>
      </c>
      <c r="AR54" s="177">
        <v>47.5</v>
      </c>
      <c r="AS54" s="177">
        <v>0.96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</v>
      </c>
      <c r="BB54" s="177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273.31</v>
      </c>
      <c r="L55" s="177">
        <v>2.9</v>
      </c>
      <c r="M55" s="177">
        <v>62.83</v>
      </c>
      <c r="N55" s="177">
        <v>51.46</v>
      </c>
      <c r="O55" s="177">
        <v>72.3</v>
      </c>
      <c r="P55" s="177">
        <v>27.76</v>
      </c>
      <c r="Q55" s="177">
        <v>2.9</v>
      </c>
      <c r="R55" s="177">
        <v>5.8</v>
      </c>
      <c r="S55" s="177">
        <v>4</v>
      </c>
      <c r="T55" s="177">
        <v>0</v>
      </c>
      <c r="U55" s="177">
        <v>60.07</v>
      </c>
      <c r="V55" s="177">
        <v>2.9</v>
      </c>
      <c r="W55" s="177">
        <v>4.97</v>
      </c>
      <c r="X55" s="177">
        <v>14.51</v>
      </c>
      <c r="Y55" s="177">
        <v>0</v>
      </c>
      <c r="Z55">
        <v>0</v>
      </c>
      <c r="AA55" s="177">
        <v>12.49</v>
      </c>
      <c r="AB55" s="177">
        <v>0</v>
      </c>
      <c r="AC55" s="177">
        <v>0</v>
      </c>
      <c r="AD55" s="177">
        <v>0</v>
      </c>
      <c r="AE55" s="177">
        <v>41.57</v>
      </c>
      <c r="AF55" s="177">
        <v>0</v>
      </c>
      <c r="AG55" s="177">
        <v>0</v>
      </c>
      <c r="AH55" s="177">
        <v>0</v>
      </c>
      <c r="AI55" s="177">
        <v>87.55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58.03</v>
      </c>
      <c r="AQ55" s="177">
        <v>14.51</v>
      </c>
      <c r="AR55" s="177">
        <v>47.5</v>
      </c>
      <c r="AS55" s="177">
        <v>0.96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</v>
      </c>
      <c r="BB55" s="177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273.29000000000002</v>
      </c>
      <c r="L56" s="177">
        <v>2.9</v>
      </c>
      <c r="M56" s="177">
        <v>62.83</v>
      </c>
      <c r="N56" s="177">
        <v>51.46</v>
      </c>
      <c r="O56" s="177">
        <v>72.3</v>
      </c>
      <c r="P56" s="177">
        <v>27.76</v>
      </c>
      <c r="Q56" s="177">
        <v>2.9</v>
      </c>
      <c r="R56" s="177">
        <v>5.8</v>
      </c>
      <c r="S56" s="177">
        <v>4</v>
      </c>
      <c r="T56" s="177">
        <v>0</v>
      </c>
      <c r="U56" s="177">
        <v>60.07</v>
      </c>
      <c r="V56" s="177">
        <v>2.9</v>
      </c>
      <c r="W56" s="177">
        <v>4.97</v>
      </c>
      <c r="X56" s="177">
        <v>14.51</v>
      </c>
      <c r="Y56" s="177">
        <v>0</v>
      </c>
      <c r="Z56">
        <v>0</v>
      </c>
      <c r="AA56" s="177">
        <v>12.49</v>
      </c>
      <c r="AB56" s="177">
        <v>0</v>
      </c>
      <c r="AC56" s="177">
        <v>0</v>
      </c>
      <c r="AD56" s="177">
        <v>0</v>
      </c>
      <c r="AE56" s="177">
        <v>41.57</v>
      </c>
      <c r="AF56" s="177">
        <v>0</v>
      </c>
      <c r="AG56" s="177">
        <v>0</v>
      </c>
      <c r="AH56" s="177">
        <v>0</v>
      </c>
      <c r="AI56" s="177">
        <v>87.55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58.03</v>
      </c>
      <c r="AQ56" s="177">
        <v>14.51</v>
      </c>
      <c r="AR56" s="177">
        <v>47.5</v>
      </c>
      <c r="AS56" s="177">
        <v>0.96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271.79000000000002</v>
      </c>
      <c r="L57" s="177">
        <v>2.9</v>
      </c>
      <c r="M57" s="177">
        <v>62.83</v>
      </c>
      <c r="N57" s="177">
        <v>51.46</v>
      </c>
      <c r="O57" s="177">
        <v>72.3</v>
      </c>
      <c r="P57" s="177">
        <v>27.76</v>
      </c>
      <c r="Q57" s="177">
        <v>2.9</v>
      </c>
      <c r="R57" s="177">
        <v>5.8</v>
      </c>
      <c r="S57" s="177">
        <v>4</v>
      </c>
      <c r="T57" s="177">
        <v>0</v>
      </c>
      <c r="U57" s="177">
        <v>60.07</v>
      </c>
      <c r="V57" s="177">
        <v>2.9</v>
      </c>
      <c r="W57" s="177">
        <v>4.97</v>
      </c>
      <c r="X57" s="177">
        <v>14.51</v>
      </c>
      <c r="Y57" s="177">
        <v>0</v>
      </c>
      <c r="Z57">
        <v>0</v>
      </c>
      <c r="AA57" s="177">
        <v>12.49</v>
      </c>
      <c r="AB57" s="177">
        <v>0</v>
      </c>
      <c r="AC57" s="177">
        <v>0</v>
      </c>
      <c r="AD57" s="177">
        <v>0</v>
      </c>
      <c r="AE57" s="177">
        <v>40.700000000000003</v>
      </c>
      <c r="AF57" s="177">
        <v>0</v>
      </c>
      <c r="AG57" s="177">
        <v>0</v>
      </c>
      <c r="AH57" s="177">
        <v>0</v>
      </c>
      <c r="AI57" s="177">
        <v>87.55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58.03</v>
      </c>
      <c r="AQ57" s="177">
        <v>14.51</v>
      </c>
      <c r="AR57" s="177">
        <v>47.5</v>
      </c>
      <c r="AS57" s="177">
        <v>0.96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271.77</v>
      </c>
      <c r="L58" s="177">
        <v>2.9</v>
      </c>
      <c r="M58" s="177">
        <v>62.83</v>
      </c>
      <c r="N58" s="177">
        <v>51.46</v>
      </c>
      <c r="O58" s="177">
        <v>72.3</v>
      </c>
      <c r="P58" s="177">
        <v>27.76</v>
      </c>
      <c r="Q58" s="177">
        <v>2.9</v>
      </c>
      <c r="R58" s="177">
        <v>5.8</v>
      </c>
      <c r="S58" s="177">
        <v>4</v>
      </c>
      <c r="T58" s="177">
        <v>0</v>
      </c>
      <c r="U58" s="177">
        <v>60.07</v>
      </c>
      <c r="V58" s="177">
        <v>2.9</v>
      </c>
      <c r="W58" s="177">
        <v>4.97</v>
      </c>
      <c r="X58" s="177">
        <v>14.51</v>
      </c>
      <c r="Y58" s="177">
        <v>0</v>
      </c>
      <c r="Z58">
        <v>0</v>
      </c>
      <c r="AA58" s="177">
        <v>12.49</v>
      </c>
      <c r="AB58" s="177">
        <v>0</v>
      </c>
      <c r="AC58" s="177">
        <v>0</v>
      </c>
      <c r="AD58" s="177">
        <v>0</v>
      </c>
      <c r="AE58" s="177">
        <v>40.700000000000003</v>
      </c>
      <c r="AF58" s="177">
        <v>0</v>
      </c>
      <c r="AG58" s="177">
        <v>0</v>
      </c>
      <c r="AH58" s="177">
        <v>0</v>
      </c>
      <c r="AI58" s="177">
        <v>87.55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58.03</v>
      </c>
      <c r="AQ58" s="177">
        <v>14.51</v>
      </c>
      <c r="AR58" s="177">
        <v>47.5</v>
      </c>
      <c r="AS58" s="177">
        <v>0.96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</v>
      </c>
      <c r="BB58" s="177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270.81</v>
      </c>
      <c r="L59" s="177">
        <v>8.17</v>
      </c>
      <c r="M59" s="177">
        <v>62.83</v>
      </c>
      <c r="N59" s="177">
        <v>51.46</v>
      </c>
      <c r="O59" s="177">
        <v>72.3</v>
      </c>
      <c r="P59" s="177">
        <v>27.76</v>
      </c>
      <c r="Q59" s="177">
        <v>8.9</v>
      </c>
      <c r="R59" s="177">
        <v>13.41</v>
      </c>
      <c r="S59" s="177">
        <v>11.5</v>
      </c>
      <c r="T59" s="177">
        <v>0.7</v>
      </c>
      <c r="U59" s="177">
        <v>60.07</v>
      </c>
      <c r="V59" s="177">
        <v>7.64</v>
      </c>
      <c r="W59" s="177">
        <v>13.18</v>
      </c>
      <c r="X59" s="177">
        <v>62.66</v>
      </c>
      <c r="Y59" s="177">
        <v>0</v>
      </c>
      <c r="Z59">
        <v>0</v>
      </c>
      <c r="AA59" s="177">
        <v>11.49</v>
      </c>
      <c r="AB59" s="177">
        <v>0</v>
      </c>
      <c r="AC59" s="177">
        <v>0</v>
      </c>
      <c r="AD59" s="177">
        <v>0</v>
      </c>
      <c r="AE59" s="177">
        <v>40.700000000000003</v>
      </c>
      <c r="AF59" s="177">
        <v>0</v>
      </c>
      <c r="AG59" s="177">
        <v>0</v>
      </c>
      <c r="AH59" s="177">
        <v>0</v>
      </c>
      <c r="AI59" s="177">
        <v>83.81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118.22</v>
      </c>
      <c r="AQ59" s="177">
        <v>38.32</v>
      </c>
      <c r="AR59" s="177">
        <v>47.5</v>
      </c>
      <c r="AS59" s="177">
        <v>2.97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</v>
      </c>
      <c r="BA59" s="177">
        <v>0</v>
      </c>
      <c r="BB59" s="177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270.81</v>
      </c>
      <c r="L60" s="177">
        <v>8.83</v>
      </c>
      <c r="M60" s="177">
        <v>62.83</v>
      </c>
      <c r="N60" s="177">
        <v>51.46</v>
      </c>
      <c r="O60" s="177">
        <v>72.3</v>
      </c>
      <c r="P60" s="177">
        <v>27.76</v>
      </c>
      <c r="Q60" s="177">
        <v>8.9</v>
      </c>
      <c r="R60" s="177">
        <v>15.94</v>
      </c>
      <c r="S60" s="177">
        <v>11.5</v>
      </c>
      <c r="T60" s="177">
        <v>0.7</v>
      </c>
      <c r="U60" s="177">
        <v>60.07</v>
      </c>
      <c r="V60" s="177">
        <v>7.71</v>
      </c>
      <c r="W60" s="177">
        <v>19.079999999999998</v>
      </c>
      <c r="X60" s="177">
        <v>62.66</v>
      </c>
      <c r="Y60" s="177">
        <v>0</v>
      </c>
      <c r="Z60">
        <v>0</v>
      </c>
      <c r="AA60" s="177">
        <v>11.49</v>
      </c>
      <c r="AB60" s="177">
        <v>0</v>
      </c>
      <c r="AC60" s="177">
        <v>0</v>
      </c>
      <c r="AD60" s="177">
        <v>0</v>
      </c>
      <c r="AE60" s="177">
        <v>40.700000000000003</v>
      </c>
      <c r="AF60" s="177">
        <v>0</v>
      </c>
      <c r="AG60" s="177">
        <v>0</v>
      </c>
      <c r="AH60" s="177">
        <v>0</v>
      </c>
      <c r="AI60" s="177">
        <v>83.81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118.22</v>
      </c>
      <c r="AQ60" s="177">
        <v>38.32</v>
      </c>
      <c r="AR60" s="177">
        <v>47.5</v>
      </c>
      <c r="AS60" s="177">
        <v>2.97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0</v>
      </c>
      <c r="BA60" s="177">
        <v>0</v>
      </c>
      <c r="BB60" s="177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270.82</v>
      </c>
      <c r="L61" s="177">
        <v>8.83</v>
      </c>
      <c r="M61" s="177">
        <v>62.83</v>
      </c>
      <c r="N61" s="177">
        <v>51.46</v>
      </c>
      <c r="O61" s="177">
        <v>72.3</v>
      </c>
      <c r="P61" s="177">
        <v>27.79</v>
      </c>
      <c r="Q61" s="177">
        <v>8.9</v>
      </c>
      <c r="R61" s="177">
        <v>18.510000000000002</v>
      </c>
      <c r="S61" s="177">
        <v>11.5</v>
      </c>
      <c r="T61" s="177">
        <v>0.7</v>
      </c>
      <c r="U61" s="177">
        <v>60.07</v>
      </c>
      <c r="V61" s="177">
        <v>7.71</v>
      </c>
      <c r="W61" s="177">
        <v>19.079999999999998</v>
      </c>
      <c r="X61" s="177">
        <v>62.66</v>
      </c>
      <c r="Y61" s="177">
        <v>0</v>
      </c>
      <c r="Z61">
        <v>0</v>
      </c>
      <c r="AA61" s="177">
        <v>11.49</v>
      </c>
      <c r="AB61" s="177">
        <v>0</v>
      </c>
      <c r="AC61" s="177">
        <v>0</v>
      </c>
      <c r="AD61" s="177">
        <v>0</v>
      </c>
      <c r="AE61" s="177">
        <v>40.700000000000003</v>
      </c>
      <c r="AF61" s="177">
        <v>0</v>
      </c>
      <c r="AG61" s="177">
        <v>0</v>
      </c>
      <c r="AH61" s="177">
        <v>0</v>
      </c>
      <c r="AI61" s="177">
        <v>83.81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118.22</v>
      </c>
      <c r="AQ61" s="177">
        <v>38.32</v>
      </c>
      <c r="AR61" s="177">
        <v>47.5</v>
      </c>
      <c r="AS61" s="177">
        <v>2.97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0</v>
      </c>
      <c r="BA61" s="177">
        <v>0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270.82</v>
      </c>
      <c r="L62" s="177">
        <v>8.83</v>
      </c>
      <c r="M62" s="177">
        <v>62.83</v>
      </c>
      <c r="N62" s="177">
        <v>51.46</v>
      </c>
      <c r="O62" s="177">
        <v>72.3</v>
      </c>
      <c r="P62" s="177">
        <v>27.79</v>
      </c>
      <c r="Q62" s="177">
        <v>8.9</v>
      </c>
      <c r="R62" s="177">
        <v>18.579999999999998</v>
      </c>
      <c r="S62" s="177">
        <v>11.5</v>
      </c>
      <c r="T62" s="177">
        <v>0.7</v>
      </c>
      <c r="U62" s="177">
        <v>60.07</v>
      </c>
      <c r="V62" s="177">
        <v>7.71</v>
      </c>
      <c r="W62" s="177">
        <v>19.079999999999998</v>
      </c>
      <c r="X62" s="177">
        <v>62.66</v>
      </c>
      <c r="Y62" s="177">
        <v>0</v>
      </c>
      <c r="Z62">
        <v>0</v>
      </c>
      <c r="AA62" s="177">
        <v>11.49</v>
      </c>
      <c r="AB62" s="177">
        <v>0</v>
      </c>
      <c r="AC62" s="177">
        <v>0</v>
      </c>
      <c r="AD62" s="177">
        <v>0</v>
      </c>
      <c r="AE62" s="177">
        <v>40.700000000000003</v>
      </c>
      <c r="AF62" s="177">
        <v>0</v>
      </c>
      <c r="AG62" s="177">
        <v>0</v>
      </c>
      <c r="AH62" s="177">
        <v>0</v>
      </c>
      <c r="AI62" s="177">
        <v>83.81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118.22</v>
      </c>
      <c r="AQ62" s="177">
        <v>38.32</v>
      </c>
      <c r="AR62" s="177">
        <v>47.5</v>
      </c>
      <c r="AS62" s="177">
        <v>2.97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0</v>
      </c>
      <c r="BA62" s="177">
        <v>0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270.82</v>
      </c>
      <c r="L63" s="177">
        <v>8.83</v>
      </c>
      <c r="M63" s="177">
        <v>62.83</v>
      </c>
      <c r="N63" s="177">
        <v>51.46</v>
      </c>
      <c r="O63" s="177">
        <v>72.3</v>
      </c>
      <c r="P63" s="177">
        <v>27.82</v>
      </c>
      <c r="Q63" s="177">
        <v>8.9</v>
      </c>
      <c r="R63" s="177">
        <v>18.579999999999998</v>
      </c>
      <c r="S63" s="177">
        <v>11.5</v>
      </c>
      <c r="T63" s="177">
        <v>0.7</v>
      </c>
      <c r="U63" s="177">
        <v>60.07</v>
      </c>
      <c r="V63" s="177">
        <v>7.71</v>
      </c>
      <c r="W63" s="177">
        <v>19.079999999999998</v>
      </c>
      <c r="X63" s="177">
        <v>62.66</v>
      </c>
      <c r="Y63" s="177">
        <v>0</v>
      </c>
      <c r="Z63">
        <v>0</v>
      </c>
      <c r="AA63" s="177">
        <v>11.49</v>
      </c>
      <c r="AB63" s="177">
        <v>0</v>
      </c>
      <c r="AC63" s="177">
        <v>0</v>
      </c>
      <c r="AD63" s="177">
        <v>0</v>
      </c>
      <c r="AE63" s="177">
        <v>40.700000000000003</v>
      </c>
      <c r="AF63" s="177">
        <v>0</v>
      </c>
      <c r="AG63" s="177">
        <v>0</v>
      </c>
      <c r="AH63" s="177">
        <v>0</v>
      </c>
      <c r="AI63" s="177">
        <v>83.81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118.22</v>
      </c>
      <c r="AQ63" s="177">
        <v>38.32</v>
      </c>
      <c r="AR63" s="177">
        <v>47.5</v>
      </c>
      <c r="AS63" s="177">
        <v>2.97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0</v>
      </c>
      <c r="BA63" s="177">
        <v>0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270.82</v>
      </c>
      <c r="L64" s="177">
        <v>8.83</v>
      </c>
      <c r="M64" s="177">
        <v>62.83</v>
      </c>
      <c r="N64" s="177">
        <v>51.46</v>
      </c>
      <c r="O64" s="177">
        <v>72.3</v>
      </c>
      <c r="P64" s="177">
        <v>27.82</v>
      </c>
      <c r="Q64" s="177">
        <v>8.9</v>
      </c>
      <c r="R64" s="177">
        <v>18.579999999999998</v>
      </c>
      <c r="S64" s="177">
        <v>11.5</v>
      </c>
      <c r="T64" s="177">
        <v>0.7</v>
      </c>
      <c r="U64" s="177">
        <v>60.07</v>
      </c>
      <c r="V64" s="177">
        <v>7.71</v>
      </c>
      <c r="W64" s="177">
        <v>19.079999999999998</v>
      </c>
      <c r="X64" s="177">
        <v>62.66</v>
      </c>
      <c r="Y64" s="177">
        <v>0</v>
      </c>
      <c r="Z64">
        <v>0</v>
      </c>
      <c r="AA64" s="177">
        <v>11.49</v>
      </c>
      <c r="AB64" s="177">
        <v>0</v>
      </c>
      <c r="AC64" s="177">
        <v>0</v>
      </c>
      <c r="AD64" s="177">
        <v>0</v>
      </c>
      <c r="AE64" s="177">
        <v>40.700000000000003</v>
      </c>
      <c r="AF64" s="177">
        <v>0</v>
      </c>
      <c r="AG64" s="177">
        <v>0</v>
      </c>
      <c r="AH64" s="177">
        <v>0</v>
      </c>
      <c r="AI64" s="177">
        <v>83.81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118.22</v>
      </c>
      <c r="AQ64" s="177">
        <v>38.32</v>
      </c>
      <c r="AR64" s="177">
        <v>47.5</v>
      </c>
      <c r="AS64" s="177">
        <v>2.97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0</v>
      </c>
      <c r="BA64" s="177">
        <v>0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270.82</v>
      </c>
      <c r="L65" s="177">
        <v>8.83</v>
      </c>
      <c r="M65" s="177">
        <v>62.83</v>
      </c>
      <c r="N65" s="177">
        <v>51.46</v>
      </c>
      <c r="O65" s="177">
        <v>72.3</v>
      </c>
      <c r="P65" s="177">
        <v>27.82</v>
      </c>
      <c r="Q65" s="177">
        <v>8.9</v>
      </c>
      <c r="R65" s="177">
        <v>18.579999999999998</v>
      </c>
      <c r="S65" s="177">
        <v>11.5</v>
      </c>
      <c r="T65" s="177">
        <v>0.7</v>
      </c>
      <c r="U65" s="177">
        <v>60.07</v>
      </c>
      <c r="V65" s="177">
        <v>7.71</v>
      </c>
      <c r="W65" s="177">
        <v>19.079999999999998</v>
      </c>
      <c r="X65" s="177">
        <v>62.66</v>
      </c>
      <c r="Y65" s="177">
        <v>0</v>
      </c>
      <c r="Z65">
        <v>0</v>
      </c>
      <c r="AA65" s="177">
        <v>11.49</v>
      </c>
      <c r="AB65" s="177">
        <v>0</v>
      </c>
      <c r="AC65" s="177">
        <v>0</v>
      </c>
      <c r="AD65" s="177">
        <v>0</v>
      </c>
      <c r="AE65" s="177">
        <v>40.700000000000003</v>
      </c>
      <c r="AF65" s="177">
        <v>0</v>
      </c>
      <c r="AG65" s="177">
        <v>0</v>
      </c>
      <c r="AH65" s="177">
        <v>0</v>
      </c>
      <c r="AI65" s="177">
        <v>83.81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118.22</v>
      </c>
      <c r="AQ65" s="177">
        <v>38.32</v>
      </c>
      <c r="AR65" s="177">
        <v>47.5</v>
      </c>
      <c r="AS65" s="177">
        <v>2.97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0</v>
      </c>
      <c r="BA65" s="177">
        <v>0.24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270.82</v>
      </c>
      <c r="L66" s="177">
        <v>8.83</v>
      </c>
      <c r="M66" s="177">
        <v>62.83</v>
      </c>
      <c r="N66" s="177">
        <v>51.46</v>
      </c>
      <c r="O66" s="177">
        <v>72.3</v>
      </c>
      <c r="P66" s="177">
        <v>27.82</v>
      </c>
      <c r="Q66" s="177">
        <v>8.9</v>
      </c>
      <c r="R66" s="177">
        <v>18.579999999999998</v>
      </c>
      <c r="S66" s="177">
        <v>11.5</v>
      </c>
      <c r="T66" s="177">
        <v>0.7</v>
      </c>
      <c r="U66" s="177">
        <v>60.07</v>
      </c>
      <c r="V66" s="177">
        <v>7.71</v>
      </c>
      <c r="W66" s="177">
        <v>19.079999999999998</v>
      </c>
      <c r="X66" s="177">
        <v>62.66</v>
      </c>
      <c r="Y66" s="177">
        <v>0</v>
      </c>
      <c r="Z66">
        <v>0</v>
      </c>
      <c r="AA66" s="177">
        <v>11.49</v>
      </c>
      <c r="AB66" s="177">
        <v>0</v>
      </c>
      <c r="AC66" s="177">
        <v>0</v>
      </c>
      <c r="AD66" s="177">
        <v>0</v>
      </c>
      <c r="AE66" s="177">
        <v>40.700000000000003</v>
      </c>
      <c r="AF66" s="177">
        <v>0</v>
      </c>
      <c r="AG66" s="177">
        <v>0</v>
      </c>
      <c r="AH66" s="177">
        <v>0</v>
      </c>
      <c r="AI66" s="177">
        <v>83.81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118.22</v>
      </c>
      <c r="AQ66" s="177">
        <v>38.32</v>
      </c>
      <c r="AR66" s="177">
        <v>47.5</v>
      </c>
      <c r="AS66" s="177">
        <v>2.97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0</v>
      </c>
      <c r="BA66" s="177">
        <v>0.24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270.82</v>
      </c>
      <c r="L67" s="177">
        <v>8.83</v>
      </c>
      <c r="M67" s="177">
        <v>62.83</v>
      </c>
      <c r="N67" s="177">
        <v>51.46</v>
      </c>
      <c r="O67" s="177">
        <v>72.3</v>
      </c>
      <c r="P67" s="177">
        <v>27.76</v>
      </c>
      <c r="Q67" s="177">
        <v>8.9</v>
      </c>
      <c r="R67" s="177">
        <v>18.579999999999998</v>
      </c>
      <c r="S67" s="177">
        <v>11.5</v>
      </c>
      <c r="T67" s="177">
        <v>0.7</v>
      </c>
      <c r="U67" s="177">
        <v>60.07</v>
      </c>
      <c r="V67" s="177">
        <v>7.71</v>
      </c>
      <c r="W67" s="177">
        <v>19.079999999999998</v>
      </c>
      <c r="X67" s="177">
        <v>62.66</v>
      </c>
      <c r="Y67" s="177">
        <v>0</v>
      </c>
      <c r="Z67">
        <v>0</v>
      </c>
      <c r="AA67" s="177">
        <v>11.49</v>
      </c>
      <c r="AB67" s="177">
        <v>0</v>
      </c>
      <c r="AC67" s="177">
        <v>0</v>
      </c>
      <c r="AD67" s="177">
        <v>0</v>
      </c>
      <c r="AE67" s="177">
        <v>40.700000000000003</v>
      </c>
      <c r="AF67" s="177">
        <v>0</v>
      </c>
      <c r="AG67" s="177">
        <v>0</v>
      </c>
      <c r="AH67" s="177">
        <v>0</v>
      </c>
      <c r="AI67" s="177">
        <v>83.81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118.22</v>
      </c>
      <c r="AQ67" s="177">
        <v>38.32</v>
      </c>
      <c r="AR67" s="177">
        <v>47.5</v>
      </c>
      <c r="AS67" s="177">
        <v>2.97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0.53</v>
      </c>
      <c r="BA67" s="177">
        <v>0.24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270.82</v>
      </c>
      <c r="L68" s="177">
        <v>8.83</v>
      </c>
      <c r="M68" s="177">
        <v>62.83</v>
      </c>
      <c r="N68" s="177">
        <v>51.46</v>
      </c>
      <c r="O68" s="177">
        <v>72.3</v>
      </c>
      <c r="P68" s="177">
        <v>27.76</v>
      </c>
      <c r="Q68" s="177">
        <v>8.9</v>
      </c>
      <c r="R68" s="177">
        <v>18.579999999999998</v>
      </c>
      <c r="S68" s="177">
        <v>11.5</v>
      </c>
      <c r="T68" s="177">
        <v>0.7</v>
      </c>
      <c r="U68" s="177">
        <v>60.07</v>
      </c>
      <c r="V68" s="177">
        <v>7.71</v>
      </c>
      <c r="W68" s="177">
        <v>19.079999999999998</v>
      </c>
      <c r="X68" s="177">
        <v>62.66</v>
      </c>
      <c r="Y68" s="177">
        <v>0</v>
      </c>
      <c r="Z68">
        <v>0</v>
      </c>
      <c r="AA68" s="177">
        <v>11.49</v>
      </c>
      <c r="AB68" s="177">
        <v>0</v>
      </c>
      <c r="AC68" s="177">
        <v>0</v>
      </c>
      <c r="AD68" s="177">
        <v>0</v>
      </c>
      <c r="AE68" s="177">
        <v>40.700000000000003</v>
      </c>
      <c r="AF68" s="177">
        <v>0</v>
      </c>
      <c r="AG68" s="177">
        <v>0</v>
      </c>
      <c r="AH68" s="177">
        <v>0</v>
      </c>
      <c r="AI68" s="177">
        <v>83.81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118.22</v>
      </c>
      <c r="AQ68" s="177">
        <v>38.32</v>
      </c>
      <c r="AR68" s="177">
        <v>47.5</v>
      </c>
      <c r="AS68" s="177">
        <v>2.97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0.53</v>
      </c>
      <c r="BA68" s="177">
        <v>0.24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270.82</v>
      </c>
      <c r="L69" s="177">
        <v>8.83</v>
      </c>
      <c r="M69" s="177">
        <v>62.83</v>
      </c>
      <c r="N69" s="177">
        <v>51.46</v>
      </c>
      <c r="O69" s="177">
        <v>72.3</v>
      </c>
      <c r="P69" s="177">
        <v>27.76</v>
      </c>
      <c r="Q69" s="177">
        <v>8.9</v>
      </c>
      <c r="R69" s="177">
        <v>18.579999999999998</v>
      </c>
      <c r="S69" s="177">
        <v>11.5</v>
      </c>
      <c r="T69" s="177">
        <v>0.63</v>
      </c>
      <c r="U69" s="177">
        <v>60.07</v>
      </c>
      <c r="V69" s="177">
        <v>7.71</v>
      </c>
      <c r="W69" s="177">
        <v>19.079999999999998</v>
      </c>
      <c r="X69" s="177">
        <v>62.66</v>
      </c>
      <c r="Y69" s="177">
        <v>0</v>
      </c>
      <c r="Z69">
        <v>0</v>
      </c>
      <c r="AA69" s="177">
        <v>11.49</v>
      </c>
      <c r="AB69" s="177">
        <v>0</v>
      </c>
      <c r="AC69" s="177">
        <v>0</v>
      </c>
      <c r="AD69" s="177">
        <v>0</v>
      </c>
      <c r="AE69" s="177">
        <v>40.700000000000003</v>
      </c>
      <c r="AF69" s="177">
        <v>0</v>
      </c>
      <c r="AG69" s="177">
        <v>0</v>
      </c>
      <c r="AH69" s="177">
        <v>0</v>
      </c>
      <c r="AI69" s="177">
        <v>83.81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118.22</v>
      </c>
      <c r="AQ69" s="177">
        <v>38.32</v>
      </c>
      <c r="AR69" s="177">
        <v>47.5</v>
      </c>
      <c r="AS69" s="177">
        <v>2.97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0.53</v>
      </c>
      <c r="BA69" s="177">
        <v>0.24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270.82</v>
      </c>
      <c r="L70" s="177">
        <v>8.83</v>
      </c>
      <c r="M70" s="177">
        <v>62.83</v>
      </c>
      <c r="N70" s="177">
        <v>51.46</v>
      </c>
      <c r="O70" s="177">
        <v>72.3</v>
      </c>
      <c r="P70" s="177">
        <v>27.76</v>
      </c>
      <c r="Q70" s="177">
        <v>8.9</v>
      </c>
      <c r="R70" s="177">
        <v>18.579999999999998</v>
      </c>
      <c r="S70" s="177">
        <v>11.5</v>
      </c>
      <c r="T70" s="177">
        <v>0.52</v>
      </c>
      <c r="U70" s="177">
        <v>60.07</v>
      </c>
      <c r="V70" s="177">
        <v>7.71</v>
      </c>
      <c r="W70" s="177">
        <v>19.079999999999998</v>
      </c>
      <c r="X70" s="177">
        <v>62.66</v>
      </c>
      <c r="Y70" s="177">
        <v>0</v>
      </c>
      <c r="Z70">
        <v>0</v>
      </c>
      <c r="AA70" s="177">
        <v>11.49</v>
      </c>
      <c r="AB70" s="177">
        <v>0</v>
      </c>
      <c r="AC70" s="177">
        <v>0</v>
      </c>
      <c r="AD70" s="177">
        <v>0</v>
      </c>
      <c r="AE70" s="177">
        <v>40.700000000000003</v>
      </c>
      <c r="AF70" s="177">
        <v>0</v>
      </c>
      <c r="AG70" s="177">
        <v>0</v>
      </c>
      <c r="AH70" s="177">
        <v>0</v>
      </c>
      <c r="AI70" s="177">
        <v>83.81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118.22</v>
      </c>
      <c r="AQ70" s="177">
        <v>38.32</v>
      </c>
      <c r="AR70" s="177">
        <v>47.5</v>
      </c>
      <c r="AS70" s="177">
        <v>2.97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1.05</v>
      </c>
      <c r="BA70" s="177">
        <v>0.49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270.82</v>
      </c>
      <c r="L71" s="177">
        <v>8.83</v>
      </c>
      <c r="M71" s="177">
        <v>62.83</v>
      </c>
      <c r="N71" s="177">
        <v>51.46</v>
      </c>
      <c r="O71" s="177">
        <v>72.3</v>
      </c>
      <c r="P71" s="177">
        <v>27.76</v>
      </c>
      <c r="Q71" s="177">
        <v>8.9</v>
      </c>
      <c r="R71" s="177">
        <v>18.579999999999998</v>
      </c>
      <c r="S71" s="177">
        <v>11.5</v>
      </c>
      <c r="T71" s="177">
        <v>0.38</v>
      </c>
      <c r="U71" s="177">
        <v>60.07</v>
      </c>
      <c r="V71" s="177">
        <v>7.71</v>
      </c>
      <c r="W71" s="177">
        <v>19.079999999999998</v>
      </c>
      <c r="X71" s="177">
        <v>62.66</v>
      </c>
      <c r="Y71" s="177">
        <v>0</v>
      </c>
      <c r="Z71">
        <v>0</v>
      </c>
      <c r="AA71" s="177">
        <v>11.49</v>
      </c>
      <c r="AB71" s="177">
        <v>0</v>
      </c>
      <c r="AC71" s="177">
        <v>0</v>
      </c>
      <c r="AD71" s="177">
        <v>0</v>
      </c>
      <c r="AE71" s="177">
        <v>40.700000000000003</v>
      </c>
      <c r="AF71" s="177">
        <v>0</v>
      </c>
      <c r="AG71" s="177">
        <v>0</v>
      </c>
      <c r="AH71" s="177">
        <v>0</v>
      </c>
      <c r="AI71" s="177">
        <v>83.81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118.22</v>
      </c>
      <c r="AQ71" s="177">
        <v>38.32</v>
      </c>
      <c r="AR71" s="177">
        <v>43.5</v>
      </c>
      <c r="AS71" s="177">
        <v>3.04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1.05</v>
      </c>
      <c r="BA71" s="177">
        <v>0.73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270.82</v>
      </c>
      <c r="L72" s="177">
        <v>8.83</v>
      </c>
      <c r="M72" s="177">
        <v>62.83</v>
      </c>
      <c r="N72" s="177">
        <v>51.46</v>
      </c>
      <c r="O72" s="177">
        <v>72.3</v>
      </c>
      <c r="P72" s="177">
        <v>27.76</v>
      </c>
      <c r="Q72" s="177">
        <v>8.9</v>
      </c>
      <c r="R72" s="177">
        <v>18.579999999999998</v>
      </c>
      <c r="S72" s="177">
        <v>11.5</v>
      </c>
      <c r="T72" s="177">
        <v>0</v>
      </c>
      <c r="U72" s="177">
        <v>60.07</v>
      </c>
      <c r="V72" s="177">
        <v>7.71</v>
      </c>
      <c r="W72" s="177">
        <v>19.079999999999998</v>
      </c>
      <c r="X72" s="177">
        <v>62.66</v>
      </c>
      <c r="Y72" s="177">
        <v>0</v>
      </c>
      <c r="Z72">
        <v>0</v>
      </c>
      <c r="AA72" s="177">
        <v>11.49</v>
      </c>
      <c r="AB72" s="177">
        <v>0</v>
      </c>
      <c r="AC72" s="177">
        <v>0</v>
      </c>
      <c r="AD72" s="177">
        <v>0</v>
      </c>
      <c r="AE72" s="177">
        <v>40.700000000000003</v>
      </c>
      <c r="AF72" s="177">
        <v>0</v>
      </c>
      <c r="AG72" s="177">
        <v>0</v>
      </c>
      <c r="AH72" s="177">
        <v>0</v>
      </c>
      <c r="AI72" s="177">
        <v>83.81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118.22</v>
      </c>
      <c r="AQ72" s="177">
        <v>38.32</v>
      </c>
      <c r="AR72" s="177">
        <v>40.5</v>
      </c>
      <c r="AS72" s="177">
        <v>3.04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1.05</v>
      </c>
      <c r="BA72" s="177">
        <v>0.97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270.82</v>
      </c>
      <c r="L73" s="177">
        <v>2.94</v>
      </c>
      <c r="M73" s="177">
        <v>62.83</v>
      </c>
      <c r="N73" s="177">
        <v>51.46</v>
      </c>
      <c r="O73" s="177">
        <v>72.3</v>
      </c>
      <c r="P73" s="177">
        <v>27.07</v>
      </c>
      <c r="Q73" s="177">
        <v>2.9</v>
      </c>
      <c r="R73" s="177">
        <v>18.579999999999998</v>
      </c>
      <c r="S73" s="177">
        <v>4.8499999999999996</v>
      </c>
      <c r="T73" s="177">
        <v>0</v>
      </c>
      <c r="U73" s="177">
        <v>60.07</v>
      </c>
      <c r="V73" s="177">
        <v>7.71</v>
      </c>
      <c r="W73" s="177">
        <v>19.079999999999998</v>
      </c>
      <c r="X73" s="177">
        <v>62.66</v>
      </c>
      <c r="Y73" s="177">
        <v>0</v>
      </c>
      <c r="Z73">
        <v>0</v>
      </c>
      <c r="AA73" s="177">
        <v>11.49</v>
      </c>
      <c r="AB73" s="177">
        <v>0</v>
      </c>
      <c r="AC73" s="177">
        <v>0</v>
      </c>
      <c r="AD73" s="177">
        <v>0</v>
      </c>
      <c r="AE73" s="177">
        <v>40.700000000000003</v>
      </c>
      <c r="AF73" s="177">
        <v>0</v>
      </c>
      <c r="AG73" s="177">
        <v>0</v>
      </c>
      <c r="AH73" s="177">
        <v>0</v>
      </c>
      <c r="AI73" s="177">
        <v>87.55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118.22</v>
      </c>
      <c r="AQ73" s="177">
        <v>38.32</v>
      </c>
      <c r="AR73" s="177">
        <v>23.5</v>
      </c>
      <c r="AS73" s="177">
        <v>3.04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1.26</v>
      </c>
      <c r="AZ73" s="177">
        <v>1.05</v>
      </c>
      <c r="BA73" s="177">
        <v>0.97</v>
      </c>
      <c r="BB73" s="177">
        <v>0.94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270.82</v>
      </c>
      <c r="L74" s="177">
        <v>2.94</v>
      </c>
      <c r="M74" s="177">
        <v>62.83</v>
      </c>
      <c r="N74" s="177">
        <v>51.46</v>
      </c>
      <c r="O74" s="177">
        <v>72.3</v>
      </c>
      <c r="P74" s="177">
        <v>27.07</v>
      </c>
      <c r="Q74" s="177">
        <v>2.9</v>
      </c>
      <c r="R74" s="177">
        <v>18.579999999999998</v>
      </c>
      <c r="S74" s="177">
        <v>3.87</v>
      </c>
      <c r="T74" s="177">
        <v>0</v>
      </c>
      <c r="U74" s="177">
        <v>60.07</v>
      </c>
      <c r="V74" s="177">
        <v>7.71</v>
      </c>
      <c r="W74" s="177">
        <v>19.079999999999998</v>
      </c>
      <c r="X74" s="177">
        <v>62.66</v>
      </c>
      <c r="Y74" s="177">
        <v>0</v>
      </c>
      <c r="Z74">
        <v>0</v>
      </c>
      <c r="AA74" s="177">
        <v>11.49</v>
      </c>
      <c r="AB74" s="177">
        <v>0</v>
      </c>
      <c r="AC74" s="177">
        <v>0</v>
      </c>
      <c r="AD74" s="177">
        <v>0</v>
      </c>
      <c r="AE74" s="177">
        <v>40.700000000000003</v>
      </c>
      <c r="AF74" s="177">
        <v>0</v>
      </c>
      <c r="AG74" s="177">
        <v>0</v>
      </c>
      <c r="AH74" s="177">
        <v>0</v>
      </c>
      <c r="AI74" s="177">
        <v>87.55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118.22</v>
      </c>
      <c r="AQ74" s="177">
        <v>38.32</v>
      </c>
      <c r="AR74" s="177">
        <v>5.37</v>
      </c>
      <c r="AS74" s="177">
        <v>3.04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1.26</v>
      </c>
      <c r="AZ74" s="177">
        <v>1.05</v>
      </c>
      <c r="BA74" s="177">
        <v>0.97</v>
      </c>
      <c r="BB74" s="177">
        <v>0.94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270.81</v>
      </c>
      <c r="L75" s="177">
        <v>2.94</v>
      </c>
      <c r="M75" s="177">
        <v>62.83</v>
      </c>
      <c r="N75" s="177">
        <v>51.46</v>
      </c>
      <c r="O75" s="177">
        <v>72.3</v>
      </c>
      <c r="P75" s="177">
        <v>27.43</v>
      </c>
      <c r="Q75" s="177">
        <v>2.9</v>
      </c>
      <c r="R75" s="177">
        <v>18.579999999999998</v>
      </c>
      <c r="S75" s="177">
        <v>3.87</v>
      </c>
      <c r="T75" s="177">
        <v>0</v>
      </c>
      <c r="U75" s="177">
        <v>60.07</v>
      </c>
      <c r="V75" s="177">
        <v>7.71</v>
      </c>
      <c r="W75" s="177">
        <v>19.079999999999998</v>
      </c>
      <c r="X75" s="177">
        <v>62.66</v>
      </c>
      <c r="Y75" s="177">
        <v>0</v>
      </c>
      <c r="Z75">
        <v>0</v>
      </c>
      <c r="AA75" s="177">
        <v>12.49</v>
      </c>
      <c r="AB75" s="177">
        <v>0</v>
      </c>
      <c r="AC75" s="177">
        <v>0</v>
      </c>
      <c r="AD75" s="177">
        <v>0</v>
      </c>
      <c r="AE75" s="177">
        <v>40.700000000000003</v>
      </c>
      <c r="AF75" s="177">
        <v>0</v>
      </c>
      <c r="AG75" s="177">
        <v>0</v>
      </c>
      <c r="AH75" s="177">
        <v>0</v>
      </c>
      <c r="AI75" s="177">
        <v>87.55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118.22</v>
      </c>
      <c r="AQ75" s="177">
        <v>38.32</v>
      </c>
      <c r="AR75" s="177">
        <v>0</v>
      </c>
      <c r="AS75" s="177">
        <v>3.04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1.26</v>
      </c>
      <c r="AZ75" s="177">
        <v>1.27</v>
      </c>
      <c r="BA75" s="177">
        <v>0.78</v>
      </c>
      <c r="BB75" s="177">
        <v>0.94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270.81</v>
      </c>
      <c r="L76" s="177">
        <v>2.94</v>
      </c>
      <c r="M76" s="177">
        <v>62.83</v>
      </c>
      <c r="N76" s="177">
        <v>51.46</v>
      </c>
      <c r="O76" s="177">
        <v>72.3</v>
      </c>
      <c r="P76" s="177">
        <v>27.43</v>
      </c>
      <c r="Q76" s="177">
        <v>2.9</v>
      </c>
      <c r="R76" s="177">
        <v>18.579999999999998</v>
      </c>
      <c r="S76" s="177">
        <v>3.87</v>
      </c>
      <c r="T76" s="177">
        <v>0</v>
      </c>
      <c r="U76" s="177">
        <v>60.07</v>
      </c>
      <c r="V76" s="177">
        <v>7.71</v>
      </c>
      <c r="W76" s="177">
        <v>19.079999999999998</v>
      </c>
      <c r="X76" s="177">
        <v>62.66</v>
      </c>
      <c r="Y76" s="177">
        <v>0</v>
      </c>
      <c r="Z76">
        <v>0</v>
      </c>
      <c r="AA76" s="177">
        <v>12.49</v>
      </c>
      <c r="AB76" s="177">
        <v>0</v>
      </c>
      <c r="AC76" s="177">
        <v>0</v>
      </c>
      <c r="AD76" s="177">
        <v>0</v>
      </c>
      <c r="AE76" s="177">
        <v>40.700000000000003</v>
      </c>
      <c r="AF76" s="177">
        <v>0</v>
      </c>
      <c r="AG76" s="177">
        <v>0</v>
      </c>
      <c r="AH76" s="177">
        <v>0</v>
      </c>
      <c r="AI76" s="177">
        <v>87.55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118.22</v>
      </c>
      <c r="AQ76" s="177">
        <v>38.32</v>
      </c>
      <c r="AR76" s="177">
        <v>0</v>
      </c>
      <c r="AS76" s="177">
        <v>3.04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1.26</v>
      </c>
      <c r="AZ76" s="177">
        <v>1.27</v>
      </c>
      <c r="BA76" s="177">
        <v>0.78</v>
      </c>
      <c r="BB76" s="177">
        <v>0.94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328.84</v>
      </c>
      <c r="L77" s="177">
        <v>8.83</v>
      </c>
      <c r="M77" s="177">
        <v>62.83</v>
      </c>
      <c r="N77" s="177">
        <v>51.46</v>
      </c>
      <c r="O77" s="177">
        <v>72.3</v>
      </c>
      <c r="P77" s="177">
        <v>27.76</v>
      </c>
      <c r="Q77" s="177">
        <v>8.77</v>
      </c>
      <c r="R77" s="177">
        <v>18.579999999999998</v>
      </c>
      <c r="S77" s="177">
        <v>11.5</v>
      </c>
      <c r="T77" s="177">
        <v>0</v>
      </c>
      <c r="U77" s="177">
        <v>60.07</v>
      </c>
      <c r="V77" s="177">
        <v>7.71</v>
      </c>
      <c r="W77" s="177">
        <v>19.079999999999998</v>
      </c>
      <c r="X77" s="177">
        <v>62.66</v>
      </c>
      <c r="Y77" s="177">
        <v>0</v>
      </c>
      <c r="Z77">
        <v>0</v>
      </c>
      <c r="AA77" s="177">
        <v>12.49</v>
      </c>
      <c r="AB77" s="177">
        <v>0</v>
      </c>
      <c r="AC77" s="177">
        <v>0</v>
      </c>
      <c r="AD77" s="177">
        <v>0</v>
      </c>
      <c r="AE77" s="177">
        <v>40.700000000000003</v>
      </c>
      <c r="AF77" s="177">
        <v>0</v>
      </c>
      <c r="AG77" s="177">
        <v>0</v>
      </c>
      <c r="AH77" s="177">
        <v>0</v>
      </c>
      <c r="AI77" s="177">
        <v>76.62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118.22</v>
      </c>
      <c r="AQ77" s="177">
        <v>38.32</v>
      </c>
      <c r="AR77" s="177">
        <v>0</v>
      </c>
      <c r="AS77" s="177">
        <v>3.08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1.26</v>
      </c>
      <c r="AZ77" s="177">
        <v>1.58</v>
      </c>
      <c r="BA77" s="177">
        <v>0.97</v>
      </c>
      <c r="BB77" s="177">
        <v>0.97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377.2</v>
      </c>
      <c r="L78" s="177">
        <v>8.83</v>
      </c>
      <c r="M78" s="177">
        <v>62.83</v>
      </c>
      <c r="N78" s="177">
        <v>51.46</v>
      </c>
      <c r="O78" s="177">
        <v>72.3</v>
      </c>
      <c r="P78" s="177">
        <v>27.76</v>
      </c>
      <c r="Q78" s="177">
        <v>8.9</v>
      </c>
      <c r="R78" s="177">
        <v>18.579999999999998</v>
      </c>
      <c r="S78" s="177">
        <v>11.5</v>
      </c>
      <c r="T78" s="177">
        <v>0</v>
      </c>
      <c r="U78" s="177">
        <v>60.07</v>
      </c>
      <c r="V78" s="177">
        <v>7.71</v>
      </c>
      <c r="W78" s="177">
        <v>19.079999999999998</v>
      </c>
      <c r="X78" s="177">
        <v>62.66</v>
      </c>
      <c r="Y78" s="177">
        <v>0</v>
      </c>
      <c r="Z78">
        <v>0</v>
      </c>
      <c r="AA78" s="177">
        <v>12.49</v>
      </c>
      <c r="AB78" s="177">
        <v>0</v>
      </c>
      <c r="AC78" s="177">
        <v>0</v>
      </c>
      <c r="AD78" s="177">
        <v>0</v>
      </c>
      <c r="AE78" s="177">
        <v>41.57</v>
      </c>
      <c r="AF78" s="177">
        <v>0</v>
      </c>
      <c r="AG78" s="177">
        <v>0</v>
      </c>
      <c r="AH78" s="177">
        <v>0</v>
      </c>
      <c r="AI78" s="177">
        <v>76.62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118.22</v>
      </c>
      <c r="AQ78" s="177">
        <v>38.32</v>
      </c>
      <c r="AR78" s="177">
        <v>0</v>
      </c>
      <c r="AS78" s="177">
        <v>3.08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1.26</v>
      </c>
      <c r="AZ78" s="177">
        <v>2.11</v>
      </c>
      <c r="BA78" s="177">
        <v>1.32</v>
      </c>
      <c r="BB78" s="177">
        <v>0.97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435.24</v>
      </c>
      <c r="L79" s="177">
        <v>8.83</v>
      </c>
      <c r="M79" s="177">
        <v>62.83</v>
      </c>
      <c r="N79" s="177">
        <v>51.46</v>
      </c>
      <c r="O79" s="177">
        <v>72.3</v>
      </c>
      <c r="P79" s="177">
        <v>27.76</v>
      </c>
      <c r="Q79" s="177">
        <v>8.9</v>
      </c>
      <c r="R79" s="177">
        <v>18.579999999999998</v>
      </c>
      <c r="S79" s="177">
        <v>11.5</v>
      </c>
      <c r="T79" s="177">
        <v>0</v>
      </c>
      <c r="U79" s="177">
        <v>60.07</v>
      </c>
      <c r="V79" s="177">
        <v>7.71</v>
      </c>
      <c r="W79" s="177">
        <v>19.079999999999998</v>
      </c>
      <c r="X79" s="177">
        <v>62.66</v>
      </c>
      <c r="Y79" s="177">
        <v>0</v>
      </c>
      <c r="Z79">
        <v>0</v>
      </c>
      <c r="AA79" s="177">
        <v>13.24</v>
      </c>
      <c r="AB79" s="177">
        <v>0</v>
      </c>
      <c r="AC79" s="177">
        <v>0</v>
      </c>
      <c r="AD79" s="177">
        <v>0</v>
      </c>
      <c r="AE79" s="177">
        <v>41.57</v>
      </c>
      <c r="AF79" s="177">
        <v>0</v>
      </c>
      <c r="AG79" s="177">
        <v>0</v>
      </c>
      <c r="AH79" s="177">
        <v>0</v>
      </c>
      <c r="AI79" s="177">
        <v>76.62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118.22</v>
      </c>
      <c r="AQ79" s="177">
        <v>38.32</v>
      </c>
      <c r="AR79" s="177">
        <v>0</v>
      </c>
      <c r="AS79" s="177">
        <v>3.08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1.29</v>
      </c>
      <c r="AZ79" s="177">
        <v>2.11</v>
      </c>
      <c r="BA79" s="177">
        <v>1.42</v>
      </c>
      <c r="BB79" s="177">
        <v>1.2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496.81</v>
      </c>
      <c r="L80" s="177">
        <v>8.83</v>
      </c>
      <c r="M80" s="177">
        <v>62.83</v>
      </c>
      <c r="N80" s="177">
        <v>51.46</v>
      </c>
      <c r="O80" s="177">
        <v>72.3</v>
      </c>
      <c r="P80" s="177">
        <v>27.76</v>
      </c>
      <c r="Q80" s="177">
        <v>8.9</v>
      </c>
      <c r="R80" s="177">
        <v>18.579999999999998</v>
      </c>
      <c r="S80" s="177">
        <v>11.5</v>
      </c>
      <c r="T80" s="177">
        <v>0</v>
      </c>
      <c r="U80" s="177">
        <v>60.07</v>
      </c>
      <c r="V80" s="177">
        <v>7.71</v>
      </c>
      <c r="W80" s="177">
        <v>19.079999999999998</v>
      </c>
      <c r="X80" s="177">
        <v>62.66</v>
      </c>
      <c r="Y80" s="177">
        <v>0</v>
      </c>
      <c r="Z80">
        <v>0</v>
      </c>
      <c r="AA80" s="177">
        <v>13.24</v>
      </c>
      <c r="AB80" s="177">
        <v>0</v>
      </c>
      <c r="AC80" s="177">
        <v>0</v>
      </c>
      <c r="AD80" s="177">
        <v>0</v>
      </c>
      <c r="AE80" s="177">
        <v>41.57</v>
      </c>
      <c r="AF80" s="177">
        <v>0</v>
      </c>
      <c r="AG80" s="177">
        <v>0</v>
      </c>
      <c r="AH80" s="177">
        <v>0</v>
      </c>
      <c r="AI80" s="177">
        <v>76.62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118.22</v>
      </c>
      <c r="AQ80" s="177">
        <v>38.32</v>
      </c>
      <c r="AR80" s="177">
        <v>0</v>
      </c>
      <c r="AS80" s="177">
        <v>3.08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1.29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496.81</v>
      </c>
      <c r="L81" s="177">
        <v>8.83</v>
      </c>
      <c r="M81" s="177">
        <v>62.83</v>
      </c>
      <c r="N81" s="177">
        <v>51.46</v>
      </c>
      <c r="O81" s="177">
        <v>72.3</v>
      </c>
      <c r="P81" s="177">
        <v>27.76</v>
      </c>
      <c r="Q81" s="177">
        <v>8.9</v>
      </c>
      <c r="R81" s="177">
        <v>18.579999999999998</v>
      </c>
      <c r="S81" s="177">
        <v>11.5</v>
      </c>
      <c r="T81" s="177">
        <v>0</v>
      </c>
      <c r="U81" s="177">
        <v>60.07</v>
      </c>
      <c r="V81" s="177">
        <v>7.71</v>
      </c>
      <c r="W81" s="177">
        <v>18.82</v>
      </c>
      <c r="X81" s="177">
        <v>62.66</v>
      </c>
      <c r="Y81" s="177">
        <v>0</v>
      </c>
      <c r="Z81">
        <v>0</v>
      </c>
      <c r="AA81" s="177">
        <v>13.24</v>
      </c>
      <c r="AB81" s="177">
        <v>0</v>
      </c>
      <c r="AC81" s="177">
        <v>0</v>
      </c>
      <c r="AD81" s="177">
        <v>0</v>
      </c>
      <c r="AE81" s="177">
        <v>41.57</v>
      </c>
      <c r="AF81" s="177">
        <v>0</v>
      </c>
      <c r="AG81" s="177">
        <v>0</v>
      </c>
      <c r="AH81" s="177">
        <v>0</v>
      </c>
      <c r="AI81" s="177">
        <v>110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118.22</v>
      </c>
      <c r="AQ81" s="177">
        <v>38.32</v>
      </c>
      <c r="AR81" s="177">
        <v>0</v>
      </c>
      <c r="AS81" s="177">
        <v>3.08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1.29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496.81</v>
      </c>
      <c r="L82" s="177">
        <v>8.83</v>
      </c>
      <c r="M82" s="177">
        <v>62.83</v>
      </c>
      <c r="N82" s="177">
        <v>51.46</v>
      </c>
      <c r="O82" s="177">
        <v>72.3</v>
      </c>
      <c r="P82" s="177">
        <v>27.76</v>
      </c>
      <c r="Q82" s="177">
        <v>8.9</v>
      </c>
      <c r="R82" s="177">
        <v>18.579999999999998</v>
      </c>
      <c r="S82" s="177">
        <v>11.5</v>
      </c>
      <c r="T82" s="177">
        <v>0</v>
      </c>
      <c r="U82" s="177">
        <v>60.07</v>
      </c>
      <c r="V82" s="177">
        <v>7.71</v>
      </c>
      <c r="W82" s="177">
        <v>18.82</v>
      </c>
      <c r="X82" s="177">
        <v>62.66</v>
      </c>
      <c r="Y82" s="177">
        <v>0</v>
      </c>
      <c r="Z82">
        <v>0</v>
      </c>
      <c r="AA82" s="177">
        <v>13.24</v>
      </c>
      <c r="AB82" s="177">
        <v>0</v>
      </c>
      <c r="AC82" s="177">
        <v>0</v>
      </c>
      <c r="AD82" s="177">
        <v>0</v>
      </c>
      <c r="AE82" s="177">
        <v>41.57</v>
      </c>
      <c r="AF82" s="177">
        <v>0</v>
      </c>
      <c r="AG82" s="177">
        <v>0</v>
      </c>
      <c r="AH82" s="177">
        <v>0</v>
      </c>
      <c r="AI82" s="177">
        <v>110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118.22</v>
      </c>
      <c r="AQ82" s="177">
        <v>38.32</v>
      </c>
      <c r="AR82" s="177">
        <v>0</v>
      </c>
      <c r="AS82" s="177">
        <v>3.08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1.29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489.83</v>
      </c>
      <c r="L83" s="177">
        <v>8.83</v>
      </c>
      <c r="M83" s="177">
        <v>62.83</v>
      </c>
      <c r="N83" s="177">
        <v>51.46</v>
      </c>
      <c r="O83" s="177">
        <v>72.3</v>
      </c>
      <c r="P83" s="177">
        <v>27.76</v>
      </c>
      <c r="Q83" s="177">
        <v>8.9</v>
      </c>
      <c r="R83" s="177">
        <v>18.579999999999998</v>
      </c>
      <c r="S83" s="177">
        <v>11.5</v>
      </c>
      <c r="T83" s="177">
        <v>0</v>
      </c>
      <c r="U83" s="177">
        <v>60.07</v>
      </c>
      <c r="V83" s="177">
        <v>7.71</v>
      </c>
      <c r="W83" s="177">
        <v>18.82</v>
      </c>
      <c r="X83" s="177">
        <v>62.66</v>
      </c>
      <c r="Y83" s="177">
        <v>0</v>
      </c>
      <c r="Z83">
        <v>0</v>
      </c>
      <c r="AA83" s="177">
        <v>13.24</v>
      </c>
      <c r="AB83" s="177">
        <v>0</v>
      </c>
      <c r="AC83" s="177">
        <v>0</v>
      </c>
      <c r="AD83" s="177">
        <v>0</v>
      </c>
      <c r="AE83" s="177">
        <v>42.01</v>
      </c>
      <c r="AF83" s="177">
        <v>0</v>
      </c>
      <c r="AG83" s="177">
        <v>0</v>
      </c>
      <c r="AH83" s="177">
        <v>0</v>
      </c>
      <c r="AI83" s="177">
        <v>110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118.22</v>
      </c>
      <c r="AQ83" s="177">
        <v>38.32</v>
      </c>
      <c r="AR83" s="177">
        <v>0</v>
      </c>
      <c r="AS83" s="177">
        <v>3.08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1.29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496.81</v>
      </c>
      <c r="L84" s="177">
        <v>8.83</v>
      </c>
      <c r="M84" s="177">
        <v>62.83</v>
      </c>
      <c r="N84" s="177">
        <v>51.46</v>
      </c>
      <c r="O84" s="177">
        <v>72.3</v>
      </c>
      <c r="P84" s="177">
        <v>27.76</v>
      </c>
      <c r="Q84" s="177">
        <v>8.9</v>
      </c>
      <c r="R84" s="177">
        <v>18.579999999999998</v>
      </c>
      <c r="S84" s="177">
        <v>11.5</v>
      </c>
      <c r="T84" s="177">
        <v>0</v>
      </c>
      <c r="U84" s="177">
        <v>60.07</v>
      </c>
      <c r="V84" s="177">
        <v>7.71</v>
      </c>
      <c r="W84" s="177">
        <v>18.82</v>
      </c>
      <c r="X84" s="177">
        <v>62.66</v>
      </c>
      <c r="Y84" s="177">
        <v>0</v>
      </c>
      <c r="Z84">
        <v>0</v>
      </c>
      <c r="AA84" s="177">
        <v>13.24</v>
      </c>
      <c r="AB84" s="177">
        <v>0</v>
      </c>
      <c r="AC84" s="177">
        <v>0</v>
      </c>
      <c r="AD84" s="177">
        <v>0</v>
      </c>
      <c r="AE84" s="177">
        <v>42.01</v>
      </c>
      <c r="AF84" s="177">
        <v>0</v>
      </c>
      <c r="AG84" s="177">
        <v>0</v>
      </c>
      <c r="AH84" s="177">
        <v>0</v>
      </c>
      <c r="AI84" s="177">
        <v>110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118.22</v>
      </c>
      <c r="AQ84" s="177">
        <v>38.32</v>
      </c>
      <c r="AR84" s="177">
        <v>0</v>
      </c>
      <c r="AS84" s="177">
        <v>3.08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496.81</v>
      </c>
      <c r="L85" s="177">
        <v>8.83</v>
      </c>
      <c r="M85" s="177">
        <v>62.83</v>
      </c>
      <c r="N85" s="177">
        <v>51.46</v>
      </c>
      <c r="O85" s="177">
        <v>72.3</v>
      </c>
      <c r="P85" s="177">
        <v>27.76</v>
      </c>
      <c r="Q85" s="177">
        <v>8.9</v>
      </c>
      <c r="R85" s="177">
        <v>18.579999999999998</v>
      </c>
      <c r="S85" s="177">
        <v>11.5</v>
      </c>
      <c r="T85" s="177">
        <v>0</v>
      </c>
      <c r="U85" s="177">
        <v>60.07</v>
      </c>
      <c r="V85" s="177">
        <v>7.71</v>
      </c>
      <c r="W85" s="177">
        <v>18.82</v>
      </c>
      <c r="X85" s="177">
        <v>62.66</v>
      </c>
      <c r="Y85" s="177">
        <v>0</v>
      </c>
      <c r="Z85">
        <v>0</v>
      </c>
      <c r="AA85" s="177">
        <v>13.24</v>
      </c>
      <c r="AB85" s="177">
        <v>0</v>
      </c>
      <c r="AC85" s="177">
        <v>0</v>
      </c>
      <c r="AD85" s="177">
        <v>0</v>
      </c>
      <c r="AE85" s="177">
        <v>42.01</v>
      </c>
      <c r="AF85" s="177">
        <v>0</v>
      </c>
      <c r="AG85" s="177">
        <v>0</v>
      </c>
      <c r="AH85" s="177">
        <v>0</v>
      </c>
      <c r="AI85" s="177">
        <v>110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118.22</v>
      </c>
      <c r="AQ85" s="177">
        <v>38.32</v>
      </c>
      <c r="AR85" s="177">
        <v>0</v>
      </c>
      <c r="AS85" s="177">
        <v>3.08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496.81</v>
      </c>
      <c r="L86" s="177">
        <v>8.83</v>
      </c>
      <c r="M86" s="177">
        <v>62.83</v>
      </c>
      <c r="N86" s="177">
        <v>51.46</v>
      </c>
      <c r="O86" s="177">
        <v>72.3</v>
      </c>
      <c r="P86" s="177">
        <v>27.76</v>
      </c>
      <c r="Q86" s="177">
        <v>8.9</v>
      </c>
      <c r="R86" s="177">
        <v>18.579999999999998</v>
      </c>
      <c r="S86" s="177">
        <v>11.5</v>
      </c>
      <c r="T86" s="177">
        <v>0</v>
      </c>
      <c r="U86" s="177">
        <v>60.07</v>
      </c>
      <c r="V86" s="177">
        <v>7.71</v>
      </c>
      <c r="W86" s="177">
        <v>18.82</v>
      </c>
      <c r="X86" s="177">
        <v>62.66</v>
      </c>
      <c r="Y86" s="177">
        <v>0</v>
      </c>
      <c r="Z86">
        <v>0</v>
      </c>
      <c r="AA86" s="177">
        <v>13.24</v>
      </c>
      <c r="AB86" s="177">
        <v>0</v>
      </c>
      <c r="AC86" s="177">
        <v>0</v>
      </c>
      <c r="AD86" s="177">
        <v>0</v>
      </c>
      <c r="AE86" s="177">
        <v>42.01</v>
      </c>
      <c r="AF86" s="177">
        <v>0</v>
      </c>
      <c r="AG86" s="177">
        <v>0</v>
      </c>
      <c r="AH86" s="177">
        <v>0</v>
      </c>
      <c r="AI86" s="177">
        <v>110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118.22</v>
      </c>
      <c r="AQ86" s="177">
        <v>38.32</v>
      </c>
      <c r="AR86" s="177">
        <v>0</v>
      </c>
      <c r="AS86" s="177">
        <v>3.08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1.58</v>
      </c>
      <c r="BA86" s="177">
        <v>1.21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496.81</v>
      </c>
      <c r="L87" s="177">
        <v>8.83</v>
      </c>
      <c r="M87" s="177">
        <v>62.83</v>
      </c>
      <c r="N87" s="177">
        <v>51.46</v>
      </c>
      <c r="O87" s="177">
        <v>72.3</v>
      </c>
      <c r="P87" s="177">
        <v>27.76</v>
      </c>
      <c r="Q87" s="177">
        <v>8.9</v>
      </c>
      <c r="R87" s="177">
        <v>18.579999999999998</v>
      </c>
      <c r="S87" s="177">
        <v>11.5</v>
      </c>
      <c r="T87" s="177">
        <v>0</v>
      </c>
      <c r="U87" s="177">
        <v>60.07</v>
      </c>
      <c r="V87" s="177">
        <v>7.71</v>
      </c>
      <c r="W87" s="177">
        <v>18.82</v>
      </c>
      <c r="X87" s="177">
        <v>62.66</v>
      </c>
      <c r="Y87" s="177">
        <v>0</v>
      </c>
      <c r="Z87">
        <v>0</v>
      </c>
      <c r="AA87" s="177">
        <v>13.84</v>
      </c>
      <c r="AB87" s="177">
        <v>0</v>
      </c>
      <c r="AC87" s="177">
        <v>0</v>
      </c>
      <c r="AD87" s="177">
        <v>0</v>
      </c>
      <c r="AE87" s="177">
        <v>42.01</v>
      </c>
      <c r="AF87" s="177">
        <v>0</v>
      </c>
      <c r="AG87" s="177">
        <v>0</v>
      </c>
      <c r="AH87" s="177">
        <v>0</v>
      </c>
      <c r="AI87" s="177">
        <v>105.5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118.22</v>
      </c>
      <c r="AQ87" s="177">
        <v>38.32</v>
      </c>
      <c r="AR87" s="177">
        <v>0</v>
      </c>
      <c r="AS87" s="177">
        <v>3.08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1.58</v>
      </c>
      <c r="BA87" s="177">
        <v>1.21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496.81</v>
      </c>
      <c r="L88" s="177">
        <v>8.83</v>
      </c>
      <c r="M88" s="177">
        <v>62.83</v>
      </c>
      <c r="N88" s="177">
        <v>51.46</v>
      </c>
      <c r="O88" s="177">
        <v>72.3</v>
      </c>
      <c r="P88" s="177">
        <v>27.76</v>
      </c>
      <c r="Q88" s="177">
        <v>8.9</v>
      </c>
      <c r="R88" s="177">
        <v>18.579999999999998</v>
      </c>
      <c r="S88" s="177">
        <v>11.5</v>
      </c>
      <c r="T88" s="177">
        <v>0</v>
      </c>
      <c r="U88" s="177">
        <v>60.07</v>
      </c>
      <c r="V88" s="177">
        <v>7.71</v>
      </c>
      <c r="W88" s="177">
        <v>18.82</v>
      </c>
      <c r="X88" s="177">
        <v>62.66</v>
      </c>
      <c r="Y88" s="177">
        <v>0</v>
      </c>
      <c r="Z88">
        <v>0</v>
      </c>
      <c r="AA88" s="177">
        <v>13.84</v>
      </c>
      <c r="AB88" s="177">
        <v>0</v>
      </c>
      <c r="AC88" s="177">
        <v>0</v>
      </c>
      <c r="AD88" s="177">
        <v>0</v>
      </c>
      <c r="AE88" s="177">
        <v>42.01</v>
      </c>
      <c r="AF88" s="177">
        <v>0</v>
      </c>
      <c r="AG88" s="177">
        <v>0</v>
      </c>
      <c r="AH88" s="177">
        <v>0</v>
      </c>
      <c r="AI88" s="177">
        <v>105.5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118.22</v>
      </c>
      <c r="AQ88" s="177">
        <v>38.32</v>
      </c>
      <c r="AR88" s="177">
        <v>0</v>
      </c>
      <c r="AS88" s="177">
        <v>3.08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1.58</v>
      </c>
      <c r="BA88" s="177">
        <v>1.21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496.81</v>
      </c>
      <c r="L89" s="177">
        <v>8.83</v>
      </c>
      <c r="M89" s="177">
        <v>62.83</v>
      </c>
      <c r="N89" s="177">
        <v>51.46</v>
      </c>
      <c r="O89" s="177">
        <v>72.3</v>
      </c>
      <c r="P89" s="177">
        <v>27.76</v>
      </c>
      <c r="Q89" s="177">
        <v>8.9</v>
      </c>
      <c r="R89" s="177">
        <v>18.579999999999998</v>
      </c>
      <c r="S89" s="177">
        <v>11.5</v>
      </c>
      <c r="T89" s="177">
        <v>0</v>
      </c>
      <c r="U89" s="177">
        <v>60.07</v>
      </c>
      <c r="V89" s="177">
        <v>7.71</v>
      </c>
      <c r="W89" s="177">
        <v>18.82</v>
      </c>
      <c r="X89" s="177">
        <v>62.66</v>
      </c>
      <c r="Y89" s="177">
        <v>0</v>
      </c>
      <c r="Z89">
        <v>0</v>
      </c>
      <c r="AA89" s="177">
        <v>13.84</v>
      </c>
      <c r="AB89" s="177">
        <v>0</v>
      </c>
      <c r="AC89" s="177">
        <v>0</v>
      </c>
      <c r="AD89" s="177">
        <v>0</v>
      </c>
      <c r="AE89" s="177">
        <v>42.01</v>
      </c>
      <c r="AF89" s="177">
        <v>0</v>
      </c>
      <c r="AG89" s="177">
        <v>0</v>
      </c>
      <c r="AH89" s="177">
        <v>0</v>
      </c>
      <c r="AI89" s="177">
        <v>105.5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118.22</v>
      </c>
      <c r="AQ89" s="177">
        <v>38.32</v>
      </c>
      <c r="AR89" s="177">
        <v>0</v>
      </c>
      <c r="AS89" s="177">
        <v>3.08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1.58</v>
      </c>
      <c r="BA89" s="177">
        <v>1.21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496.81</v>
      </c>
      <c r="L90" s="177">
        <v>8.83</v>
      </c>
      <c r="M90" s="177">
        <v>62.83</v>
      </c>
      <c r="N90" s="177">
        <v>51.46</v>
      </c>
      <c r="O90" s="177">
        <v>72.3</v>
      </c>
      <c r="P90" s="177">
        <v>27.76</v>
      </c>
      <c r="Q90" s="177">
        <v>8.9</v>
      </c>
      <c r="R90" s="177">
        <v>18.579999999999998</v>
      </c>
      <c r="S90" s="177">
        <v>11.5</v>
      </c>
      <c r="T90" s="177">
        <v>0</v>
      </c>
      <c r="U90" s="177">
        <v>60.07</v>
      </c>
      <c r="V90" s="177">
        <v>7.71</v>
      </c>
      <c r="W90" s="177">
        <v>18.82</v>
      </c>
      <c r="X90" s="177">
        <v>62.66</v>
      </c>
      <c r="Y90" s="177">
        <v>0</v>
      </c>
      <c r="Z90">
        <v>0</v>
      </c>
      <c r="AA90" s="177">
        <v>13.84</v>
      </c>
      <c r="AB90" s="177">
        <v>0</v>
      </c>
      <c r="AC90" s="177">
        <v>0</v>
      </c>
      <c r="AD90" s="177">
        <v>0</v>
      </c>
      <c r="AE90" s="177">
        <v>42.01</v>
      </c>
      <c r="AF90" s="177">
        <v>0</v>
      </c>
      <c r="AG90" s="177">
        <v>0</v>
      </c>
      <c r="AH90" s="177">
        <v>0</v>
      </c>
      <c r="AI90" s="177">
        <v>105.5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118.22</v>
      </c>
      <c r="AQ90" s="177">
        <v>38.32</v>
      </c>
      <c r="AR90" s="177">
        <v>0</v>
      </c>
      <c r="AS90" s="177">
        <v>3.08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496.81</v>
      </c>
      <c r="L91" s="177">
        <v>8.83</v>
      </c>
      <c r="M91" s="177">
        <v>62.83</v>
      </c>
      <c r="N91" s="177">
        <v>51.46</v>
      </c>
      <c r="O91" s="177">
        <v>72.3</v>
      </c>
      <c r="P91" s="177">
        <v>27.76</v>
      </c>
      <c r="Q91" s="177">
        <v>8.9</v>
      </c>
      <c r="R91" s="177">
        <v>18.579999999999998</v>
      </c>
      <c r="S91" s="177">
        <v>11.5</v>
      </c>
      <c r="T91" s="177">
        <v>0</v>
      </c>
      <c r="U91" s="177">
        <v>60.07</v>
      </c>
      <c r="V91" s="177">
        <v>7.71</v>
      </c>
      <c r="W91" s="177">
        <v>18.82</v>
      </c>
      <c r="X91" s="177">
        <v>62.66</v>
      </c>
      <c r="Y91" s="177">
        <v>0</v>
      </c>
      <c r="Z91">
        <v>0</v>
      </c>
      <c r="AA91" s="177">
        <v>13.84</v>
      </c>
      <c r="AB91" s="177">
        <v>0</v>
      </c>
      <c r="AC91" s="177">
        <v>0</v>
      </c>
      <c r="AD91" s="177">
        <v>0</v>
      </c>
      <c r="AE91" s="177">
        <v>42.41</v>
      </c>
      <c r="AF91" s="177">
        <v>0</v>
      </c>
      <c r="AG91" s="177">
        <v>0</v>
      </c>
      <c r="AH91" s="177">
        <v>0</v>
      </c>
      <c r="AI91" s="177">
        <v>105.5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118.22</v>
      </c>
      <c r="AQ91" s="177">
        <v>38.32</v>
      </c>
      <c r="AR91" s="177">
        <v>0</v>
      </c>
      <c r="AS91" s="177">
        <v>3.08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496.81</v>
      </c>
      <c r="L92" s="177">
        <v>8.83</v>
      </c>
      <c r="M92" s="177">
        <v>62.83</v>
      </c>
      <c r="N92" s="177">
        <v>51.46</v>
      </c>
      <c r="O92" s="177">
        <v>72.3</v>
      </c>
      <c r="P92" s="177">
        <v>27.76</v>
      </c>
      <c r="Q92" s="177">
        <v>8.9</v>
      </c>
      <c r="R92" s="177">
        <v>18.579999999999998</v>
      </c>
      <c r="S92" s="177">
        <v>11.5</v>
      </c>
      <c r="T92" s="177">
        <v>0</v>
      </c>
      <c r="U92" s="177">
        <v>60.07</v>
      </c>
      <c r="V92" s="177">
        <v>7.71</v>
      </c>
      <c r="W92" s="177">
        <v>18.82</v>
      </c>
      <c r="X92" s="177">
        <v>62.66</v>
      </c>
      <c r="Y92" s="177">
        <v>0</v>
      </c>
      <c r="Z92">
        <v>0</v>
      </c>
      <c r="AA92" s="177">
        <v>13.84</v>
      </c>
      <c r="AB92" s="177">
        <v>0</v>
      </c>
      <c r="AC92" s="177">
        <v>0</v>
      </c>
      <c r="AD92" s="177">
        <v>0</v>
      </c>
      <c r="AE92" s="177">
        <v>42.41</v>
      </c>
      <c r="AF92" s="177">
        <v>0</v>
      </c>
      <c r="AG92" s="177">
        <v>0</v>
      </c>
      <c r="AH92" s="177">
        <v>0</v>
      </c>
      <c r="AI92" s="177">
        <v>105.5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118.22</v>
      </c>
      <c r="AQ92" s="177">
        <v>38.32</v>
      </c>
      <c r="AR92" s="177">
        <v>0</v>
      </c>
      <c r="AS92" s="177">
        <v>3.08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496.81</v>
      </c>
      <c r="L93" s="177">
        <v>8.83</v>
      </c>
      <c r="M93" s="177">
        <v>62.83</v>
      </c>
      <c r="N93" s="177">
        <v>51.46</v>
      </c>
      <c r="O93" s="177">
        <v>72.3</v>
      </c>
      <c r="P93" s="177">
        <v>27.76</v>
      </c>
      <c r="Q93" s="177">
        <v>8.9</v>
      </c>
      <c r="R93" s="177">
        <v>18.579999999999998</v>
      </c>
      <c r="S93" s="177">
        <v>11.5</v>
      </c>
      <c r="T93" s="177">
        <v>0</v>
      </c>
      <c r="U93" s="177">
        <v>60.07</v>
      </c>
      <c r="V93" s="177">
        <v>7.71</v>
      </c>
      <c r="W93" s="177">
        <v>18.82</v>
      </c>
      <c r="X93" s="177">
        <v>62.66</v>
      </c>
      <c r="Y93" s="177">
        <v>0</v>
      </c>
      <c r="Z93">
        <v>0</v>
      </c>
      <c r="AA93" s="177">
        <v>13.84</v>
      </c>
      <c r="AB93" s="177">
        <v>0</v>
      </c>
      <c r="AC93" s="177">
        <v>0</v>
      </c>
      <c r="AD93" s="177">
        <v>0</v>
      </c>
      <c r="AE93" s="177">
        <v>42.41</v>
      </c>
      <c r="AF93" s="177">
        <v>0</v>
      </c>
      <c r="AG93" s="177">
        <v>0</v>
      </c>
      <c r="AH93" s="177">
        <v>0</v>
      </c>
      <c r="AI93" s="177">
        <v>110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118.22</v>
      </c>
      <c r="AQ93" s="177">
        <v>38.32</v>
      </c>
      <c r="AR93" s="177">
        <v>0</v>
      </c>
      <c r="AS93" s="177">
        <v>3.08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496.81</v>
      </c>
      <c r="L94" s="177">
        <v>8.83</v>
      </c>
      <c r="M94" s="177">
        <v>62.83</v>
      </c>
      <c r="N94" s="177">
        <v>51.46</v>
      </c>
      <c r="O94" s="177">
        <v>72.3</v>
      </c>
      <c r="P94" s="177">
        <v>27.76</v>
      </c>
      <c r="Q94" s="177">
        <v>8.9</v>
      </c>
      <c r="R94" s="177">
        <v>18.579999999999998</v>
      </c>
      <c r="S94" s="177">
        <v>11.5</v>
      </c>
      <c r="T94" s="177">
        <v>0</v>
      </c>
      <c r="U94" s="177">
        <v>60.07</v>
      </c>
      <c r="V94" s="177">
        <v>7.71</v>
      </c>
      <c r="W94" s="177">
        <v>18.82</v>
      </c>
      <c r="X94" s="177">
        <v>62.66</v>
      </c>
      <c r="Y94" s="177">
        <v>0</v>
      </c>
      <c r="Z94">
        <v>0</v>
      </c>
      <c r="AA94" s="177">
        <v>13.84</v>
      </c>
      <c r="AB94" s="177">
        <v>0</v>
      </c>
      <c r="AC94" s="177">
        <v>0</v>
      </c>
      <c r="AD94" s="177">
        <v>0</v>
      </c>
      <c r="AE94" s="177">
        <v>42.41</v>
      </c>
      <c r="AF94" s="177">
        <v>0</v>
      </c>
      <c r="AG94" s="177">
        <v>0</v>
      </c>
      <c r="AH94" s="177">
        <v>0</v>
      </c>
      <c r="AI94" s="177">
        <v>110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118.22</v>
      </c>
      <c r="AQ94" s="177">
        <v>38.32</v>
      </c>
      <c r="AR94" s="177">
        <v>0</v>
      </c>
      <c r="AS94" s="177">
        <v>3.08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1.27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496.81</v>
      </c>
      <c r="L95" s="177">
        <v>8.83</v>
      </c>
      <c r="M95" s="177">
        <v>62.83</v>
      </c>
      <c r="N95" s="177">
        <v>51.46</v>
      </c>
      <c r="O95" s="177">
        <v>72.3</v>
      </c>
      <c r="P95" s="177">
        <v>27.76</v>
      </c>
      <c r="Q95" s="177">
        <v>8.9</v>
      </c>
      <c r="R95" s="177">
        <v>18.579999999999998</v>
      </c>
      <c r="S95" s="177">
        <v>11.5</v>
      </c>
      <c r="T95" s="177">
        <v>0</v>
      </c>
      <c r="U95" s="177">
        <v>60.07</v>
      </c>
      <c r="V95" s="177">
        <v>7.71</v>
      </c>
      <c r="W95" s="177">
        <v>18.82</v>
      </c>
      <c r="X95" s="177">
        <v>62.66</v>
      </c>
      <c r="Y95" s="177">
        <v>0</v>
      </c>
      <c r="Z95">
        <v>0</v>
      </c>
      <c r="AA95" s="177">
        <v>13.84</v>
      </c>
      <c r="AB95" s="177">
        <v>0</v>
      </c>
      <c r="AC95" s="177">
        <v>0</v>
      </c>
      <c r="AD95" s="177">
        <v>0</v>
      </c>
      <c r="AE95" s="177">
        <v>43</v>
      </c>
      <c r="AF95" s="177">
        <v>0</v>
      </c>
      <c r="AG95" s="177">
        <v>0</v>
      </c>
      <c r="AH95" s="177">
        <v>0</v>
      </c>
      <c r="AI95" s="177">
        <v>110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118.22</v>
      </c>
      <c r="AQ95" s="177">
        <v>38.32</v>
      </c>
      <c r="AR95" s="177">
        <v>0</v>
      </c>
      <c r="AS95" s="177">
        <v>3.08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1.58</v>
      </c>
      <c r="BA95" s="177">
        <v>1.1200000000000001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496.81</v>
      </c>
      <c r="L96" s="177">
        <v>8.83</v>
      </c>
      <c r="M96" s="177">
        <v>62.83</v>
      </c>
      <c r="N96" s="177">
        <v>51.46</v>
      </c>
      <c r="O96" s="177">
        <v>72.3</v>
      </c>
      <c r="P96" s="177">
        <v>27.76</v>
      </c>
      <c r="Q96" s="177">
        <v>8.9</v>
      </c>
      <c r="R96" s="177">
        <v>18.579999999999998</v>
      </c>
      <c r="S96" s="177">
        <v>11.5</v>
      </c>
      <c r="T96" s="177">
        <v>0</v>
      </c>
      <c r="U96" s="177">
        <v>60.07</v>
      </c>
      <c r="V96" s="177">
        <v>7.71</v>
      </c>
      <c r="W96" s="177">
        <v>18.82</v>
      </c>
      <c r="X96" s="177">
        <v>62.66</v>
      </c>
      <c r="Y96" s="177">
        <v>0</v>
      </c>
      <c r="Z96">
        <v>0</v>
      </c>
      <c r="AA96" s="177">
        <v>13.84</v>
      </c>
      <c r="AB96" s="177">
        <v>0</v>
      </c>
      <c r="AC96" s="177">
        <v>0</v>
      </c>
      <c r="AD96" s="177">
        <v>0</v>
      </c>
      <c r="AE96" s="177">
        <v>43</v>
      </c>
      <c r="AF96" s="177">
        <v>0</v>
      </c>
      <c r="AG96" s="177">
        <v>0</v>
      </c>
      <c r="AH96" s="177">
        <v>0</v>
      </c>
      <c r="AI96" s="177">
        <v>110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118.22</v>
      </c>
      <c r="AQ96" s="177">
        <v>38.32</v>
      </c>
      <c r="AR96" s="177">
        <v>0</v>
      </c>
      <c r="AS96" s="177">
        <v>3.08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1.05</v>
      </c>
      <c r="BA96" s="177">
        <v>1.02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496.81</v>
      </c>
      <c r="L97" s="177">
        <v>8.83</v>
      </c>
      <c r="M97" s="177">
        <v>62.83</v>
      </c>
      <c r="N97" s="177">
        <v>51.46</v>
      </c>
      <c r="O97" s="177">
        <v>72.3</v>
      </c>
      <c r="P97" s="177">
        <v>27.76</v>
      </c>
      <c r="Q97" s="177">
        <v>8.9</v>
      </c>
      <c r="R97" s="177">
        <v>18.579999999999998</v>
      </c>
      <c r="S97" s="177">
        <v>11.5</v>
      </c>
      <c r="T97" s="177">
        <v>0</v>
      </c>
      <c r="U97" s="177">
        <v>60.07</v>
      </c>
      <c r="V97" s="177">
        <v>7.71</v>
      </c>
      <c r="W97" s="177">
        <v>18.559999999999999</v>
      </c>
      <c r="X97" s="177">
        <v>62.66</v>
      </c>
      <c r="Y97" s="177">
        <v>0</v>
      </c>
      <c r="Z97">
        <v>0</v>
      </c>
      <c r="AA97" s="177">
        <v>13.84</v>
      </c>
      <c r="AB97" s="177">
        <v>0</v>
      </c>
      <c r="AC97" s="177">
        <v>0</v>
      </c>
      <c r="AD97" s="177">
        <v>0</v>
      </c>
      <c r="AE97" s="177">
        <v>43</v>
      </c>
      <c r="AF97" s="177">
        <v>0</v>
      </c>
      <c r="AG97" s="177">
        <v>0</v>
      </c>
      <c r="AH97" s="177">
        <v>0</v>
      </c>
      <c r="AI97" s="177">
        <v>110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118.22</v>
      </c>
      <c r="AQ97" s="177">
        <v>38.32</v>
      </c>
      <c r="AR97" s="177">
        <v>0</v>
      </c>
      <c r="AS97" s="177">
        <v>3.08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0.53</v>
      </c>
      <c r="BA97" s="177">
        <v>0.97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496.81</v>
      </c>
      <c r="L98" s="177">
        <v>8.83</v>
      </c>
      <c r="M98" s="177">
        <v>62.83</v>
      </c>
      <c r="N98" s="177">
        <v>51.46</v>
      </c>
      <c r="O98" s="177">
        <v>72.3</v>
      </c>
      <c r="P98" s="177">
        <v>27.76</v>
      </c>
      <c r="Q98" s="177">
        <v>8.9</v>
      </c>
      <c r="R98" s="177">
        <v>18.579999999999998</v>
      </c>
      <c r="S98" s="177">
        <v>11.5</v>
      </c>
      <c r="T98" s="177">
        <v>0</v>
      </c>
      <c r="U98" s="177">
        <v>60.07</v>
      </c>
      <c r="V98" s="177">
        <v>7.71</v>
      </c>
      <c r="W98" s="177">
        <v>18.559999999999999</v>
      </c>
      <c r="X98" s="177">
        <v>62.66</v>
      </c>
      <c r="Y98" s="177">
        <v>0</v>
      </c>
      <c r="Z98">
        <v>0</v>
      </c>
      <c r="AA98" s="177">
        <v>13.84</v>
      </c>
      <c r="AB98" s="177">
        <v>0</v>
      </c>
      <c r="AC98" s="177">
        <v>0</v>
      </c>
      <c r="AD98" s="177">
        <v>0</v>
      </c>
      <c r="AE98" s="177">
        <v>43</v>
      </c>
      <c r="AF98" s="177">
        <v>0</v>
      </c>
      <c r="AG98" s="177">
        <v>0</v>
      </c>
      <c r="AH98" s="177">
        <v>0</v>
      </c>
      <c r="AI98" s="177">
        <v>110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118.22</v>
      </c>
      <c r="AQ98" s="177">
        <v>38.32</v>
      </c>
      <c r="AR98" s="177">
        <v>0</v>
      </c>
      <c r="AS98" s="177">
        <v>3.08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0.53</v>
      </c>
      <c r="BA98" s="177">
        <v>0.97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1.5017500000000003E-2</v>
      </c>
      <c r="E99">
        <f t="shared" si="0"/>
        <v>0</v>
      </c>
      <c r="F99">
        <f t="shared" si="0"/>
        <v>0</v>
      </c>
      <c r="G99">
        <f t="shared" si="0"/>
        <v>3.2000000000000003E-4</v>
      </c>
      <c r="H99">
        <f t="shared" si="0"/>
        <v>0</v>
      </c>
      <c r="I99">
        <f t="shared" si="0"/>
        <v>0</v>
      </c>
      <c r="J99">
        <f t="shared" si="0"/>
        <v>5.375E-4</v>
      </c>
      <c r="K99">
        <f t="shared" si="0"/>
        <v>8.035962500000009</v>
      </c>
      <c r="L99">
        <f t="shared" si="0"/>
        <v>0.13579999999999998</v>
      </c>
      <c r="M99">
        <f t="shared" si="0"/>
        <v>1.5079199999999988</v>
      </c>
      <c r="N99">
        <f t="shared" si="0"/>
        <v>1.2350400000000006</v>
      </c>
      <c r="O99">
        <f t="shared" si="0"/>
        <v>1.7352000000000027</v>
      </c>
      <c r="P99">
        <f t="shared" si="0"/>
        <v>0.66773500000000108</v>
      </c>
      <c r="Q99">
        <f t="shared" si="0"/>
        <v>0.14406249999999987</v>
      </c>
      <c r="R99">
        <f t="shared" si="0"/>
        <v>0.31162250000000019</v>
      </c>
      <c r="S99">
        <f t="shared" si="0"/>
        <v>0.18736000000000005</v>
      </c>
      <c r="T99">
        <f t="shared" si="0"/>
        <v>5.4049999999999966E-3</v>
      </c>
      <c r="U99">
        <f t="shared" si="0"/>
        <v>1.4416799999999992</v>
      </c>
      <c r="V99">
        <f t="shared" si="0"/>
        <v>0.13253749999999992</v>
      </c>
      <c r="W99">
        <f t="shared" si="0"/>
        <v>0.31774999999999992</v>
      </c>
      <c r="X99">
        <f t="shared" si="0"/>
        <v>1.0456024999999989</v>
      </c>
      <c r="Y99">
        <f t="shared" si="0"/>
        <v>0</v>
      </c>
      <c r="Z99">
        <f t="shared" si="0"/>
        <v>0</v>
      </c>
      <c r="AA99">
        <f t="shared" si="0"/>
        <v>0.32104249999999979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1.0077699999999996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2.1370450000000027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2.2653875000000019</v>
      </c>
      <c r="AQ99">
        <f t="shared" ref="AQ99:AT99" si="1">SUM(AQ3:AQ98)/4000</f>
        <v>0.66938250000000032</v>
      </c>
      <c r="AR99">
        <f t="shared" si="1"/>
        <v>0.52536499999999997</v>
      </c>
      <c r="AS99">
        <f t="shared" si="1"/>
        <v>5.1970000000000037E-2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3.0330000000000055E-2</v>
      </c>
      <c r="AZ99">
        <f t="shared" si="2"/>
        <v>1.7294999999999998E-2</v>
      </c>
      <c r="BA99">
        <f t="shared" si="2"/>
        <v>1.4817500000000001E-2</v>
      </c>
      <c r="BB99">
        <f t="shared" si="2"/>
        <v>2.8764999999999988E-2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159.62</v>
      </c>
      <c r="L3" s="177">
        <v>42.06</v>
      </c>
      <c r="M3" s="177">
        <v>0</v>
      </c>
      <c r="N3" s="177">
        <v>29.02</v>
      </c>
      <c r="O3" s="177">
        <v>48.73</v>
      </c>
      <c r="P3" s="177">
        <v>63.99</v>
      </c>
      <c r="Q3" s="177">
        <v>5.05</v>
      </c>
      <c r="R3" s="177">
        <v>10.42</v>
      </c>
      <c r="S3" s="177">
        <v>6.49</v>
      </c>
      <c r="T3" s="177">
        <v>0</v>
      </c>
      <c r="U3" s="177">
        <v>282.83</v>
      </c>
      <c r="V3" s="177">
        <v>4.46</v>
      </c>
      <c r="W3" s="177">
        <v>10.74</v>
      </c>
      <c r="X3" s="177">
        <v>36.24</v>
      </c>
      <c r="Y3" s="177">
        <v>0</v>
      </c>
      <c r="Z3">
        <v>0</v>
      </c>
      <c r="AA3" s="177">
        <v>7.9</v>
      </c>
      <c r="AB3" s="177">
        <v>0</v>
      </c>
      <c r="AC3" s="177">
        <v>0</v>
      </c>
      <c r="AD3" s="177">
        <v>0</v>
      </c>
      <c r="AE3" s="177">
        <v>24.09</v>
      </c>
      <c r="AF3" s="177">
        <v>0</v>
      </c>
      <c r="AG3" s="177">
        <v>0</v>
      </c>
      <c r="AH3" s="177">
        <v>0</v>
      </c>
      <c r="AI3" s="177">
        <v>60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68.36</v>
      </c>
      <c r="AQ3" s="177">
        <v>22.16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159.62</v>
      </c>
      <c r="L4" s="177">
        <v>42.06</v>
      </c>
      <c r="M4" s="177">
        <v>0</v>
      </c>
      <c r="N4" s="177">
        <v>29.02</v>
      </c>
      <c r="O4" s="177">
        <v>48.73</v>
      </c>
      <c r="P4" s="177">
        <v>63.99</v>
      </c>
      <c r="Q4" s="177">
        <v>5.05</v>
      </c>
      <c r="R4" s="177">
        <v>10.42</v>
      </c>
      <c r="S4" s="177">
        <v>6.49</v>
      </c>
      <c r="T4" s="177">
        <v>0</v>
      </c>
      <c r="U4" s="177">
        <v>282.83</v>
      </c>
      <c r="V4" s="177">
        <v>4.46</v>
      </c>
      <c r="W4" s="177">
        <v>10.74</v>
      </c>
      <c r="X4" s="177">
        <v>36.24</v>
      </c>
      <c r="Y4" s="177">
        <v>0</v>
      </c>
      <c r="Z4">
        <v>0</v>
      </c>
      <c r="AA4" s="177">
        <v>7.9</v>
      </c>
      <c r="AB4" s="177">
        <v>0</v>
      </c>
      <c r="AC4" s="177">
        <v>0</v>
      </c>
      <c r="AD4" s="177">
        <v>0</v>
      </c>
      <c r="AE4" s="177">
        <v>24.43</v>
      </c>
      <c r="AF4" s="177">
        <v>0</v>
      </c>
      <c r="AG4" s="177">
        <v>0</v>
      </c>
      <c r="AH4" s="177">
        <v>0</v>
      </c>
      <c r="AI4" s="177">
        <v>60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68.36</v>
      </c>
      <c r="AQ4" s="177">
        <v>22.16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159.62</v>
      </c>
      <c r="L5" s="177">
        <v>42.06</v>
      </c>
      <c r="M5" s="177">
        <v>0</v>
      </c>
      <c r="N5" s="177">
        <v>29.02</v>
      </c>
      <c r="O5" s="177">
        <v>48.73</v>
      </c>
      <c r="P5" s="177">
        <v>63.99</v>
      </c>
      <c r="Q5" s="177">
        <v>5.05</v>
      </c>
      <c r="R5" s="177">
        <v>10.42</v>
      </c>
      <c r="S5" s="177">
        <v>6.49</v>
      </c>
      <c r="T5" s="177">
        <v>0</v>
      </c>
      <c r="U5" s="177">
        <v>282.83</v>
      </c>
      <c r="V5" s="177">
        <v>4.46</v>
      </c>
      <c r="W5" s="177">
        <v>10.74</v>
      </c>
      <c r="X5" s="177">
        <v>36.24</v>
      </c>
      <c r="Y5" s="177">
        <v>0</v>
      </c>
      <c r="Z5">
        <v>0</v>
      </c>
      <c r="AA5" s="177">
        <v>7.9</v>
      </c>
      <c r="AB5" s="177">
        <v>0</v>
      </c>
      <c r="AC5" s="177">
        <v>0</v>
      </c>
      <c r="AD5" s="177">
        <v>0</v>
      </c>
      <c r="AE5" s="177">
        <v>24.43</v>
      </c>
      <c r="AF5" s="177">
        <v>0</v>
      </c>
      <c r="AG5" s="177">
        <v>0</v>
      </c>
      <c r="AH5" s="177">
        <v>0</v>
      </c>
      <c r="AI5" s="177">
        <v>60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68.36</v>
      </c>
      <c r="AQ5" s="177">
        <v>22.16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159.62</v>
      </c>
      <c r="L6" s="177">
        <v>42.06</v>
      </c>
      <c r="M6" s="177">
        <v>0</v>
      </c>
      <c r="N6" s="177">
        <v>29.02</v>
      </c>
      <c r="O6" s="177">
        <v>48.73</v>
      </c>
      <c r="P6" s="177">
        <v>63.99</v>
      </c>
      <c r="Q6" s="177">
        <v>5.05</v>
      </c>
      <c r="R6" s="177">
        <v>10.42</v>
      </c>
      <c r="S6" s="177">
        <v>6.49</v>
      </c>
      <c r="T6" s="177">
        <v>0</v>
      </c>
      <c r="U6" s="177">
        <v>282.83</v>
      </c>
      <c r="V6" s="177">
        <v>4.46</v>
      </c>
      <c r="W6" s="177">
        <v>10.74</v>
      </c>
      <c r="X6" s="177">
        <v>36.24</v>
      </c>
      <c r="Y6" s="177">
        <v>0</v>
      </c>
      <c r="Z6">
        <v>0</v>
      </c>
      <c r="AA6" s="177">
        <v>7.9</v>
      </c>
      <c r="AB6" s="177">
        <v>0</v>
      </c>
      <c r="AC6" s="177">
        <v>0</v>
      </c>
      <c r="AD6" s="177">
        <v>0</v>
      </c>
      <c r="AE6" s="177">
        <v>24.43</v>
      </c>
      <c r="AF6" s="177">
        <v>0</v>
      </c>
      <c r="AG6" s="177">
        <v>0</v>
      </c>
      <c r="AH6" s="177">
        <v>0</v>
      </c>
      <c r="AI6" s="177">
        <v>60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68.36</v>
      </c>
      <c r="AQ6" s="177">
        <v>22.16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159.62</v>
      </c>
      <c r="L7" s="177">
        <v>42.06</v>
      </c>
      <c r="M7" s="177">
        <v>0</v>
      </c>
      <c r="N7" s="177">
        <v>29.02</v>
      </c>
      <c r="O7" s="177">
        <v>48.73</v>
      </c>
      <c r="P7" s="177">
        <v>63.99</v>
      </c>
      <c r="Q7" s="177">
        <v>5.05</v>
      </c>
      <c r="R7" s="177">
        <v>10.42</v>
      </c>
      <c r="S7" s="177">
        <v>6.49</v>
      </c>
      <c r="T7" s="177">
        <v>0</v>
      </c>
      <c r="U7" s="177">
        <v>282.83</v>
      </c>
      <c r="V7" s="177">
        <v>4.46</v>
      </c>
      <c r="W7" s="177">
        <v>10.74</v>
      </c>
      <c r="X7" s="177">
        <v>36.24</v>
      </c>
      <c r="Y7" s="177">
        <v>0</v>
      </c>
      <c r="Z7">
        <v>0</v>
      </c>
      <c r="AA7" s="177">
        <v>7.9</v>
      </c>
      <c r="AB7" s="177">
        <v>0</v>
      </c>
      <c r="AC7" s="177">
        <v>0</v>
      </c>
      <c r="AD7" s="177">
        <v>0</v>
      </c>
      <c r="AE7" s="177">
        <v>24.43</v>
      </c>
      <c r="AF7" s="177">
        <v>0</v>
      </c>
      <c r="AG7" s="177">
        <v>0</v>
      </c>
      <c r="AH7" s="177">
        <v>0</v>
      </c>
      <c r="AI7" s="177">
        <v>60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68.36</v>
      </c>
      <c r="AQ7" s="177">
        <v>22.16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159.62</v>
      </c>
      <c r="L8" s="177">
        <v>42.06</v>
      </c>
      <c r="M8" s="177">
        <v>0</v>
      </c>
      <c r="N8" s="177">
        <v>29.02</v>
      </c>
      <c r="O8" s="177">
        <v>48.73</v>
      </c>
      <c r="P8" s="177">
        <v>63.99</v>
      </c>
      <c r="Q8" s="177">
        <v>5.05</v>
      </c>
      <c r="R8" s="177">
        <v>10.42</v>
      </c>
      <c r="S8" s="177">
        <v>6.49</v>
      </c>
      <c r="T8" s="177">
        <v>0</v>
      </c>
      <c r="U8" s="177">
        <v>282.83</v>
      </c>
      <c r="V8" s="177">
        <v>4.46</v>
      </c>
      <c r="W8" s="177">
        <v>10.74</v>
      </c>
      <c r="X8" s="177">
        <v>36.24</v>
      </c>
      <c r="Y8" s="177">
        <v>0</v>
      </c>
      <c r="Z8">
        <v>0</v>
      </c>
      <c r="AA8" s="177">
        <v>7.9</v>
      </c>
      <c r="AB8" s="177">
        <v>0</v>
      </c>
      <c r="AC8" s="177">
        <v>0</v>
      </c>
      <c r="AD8" s="177">
        <v>0</v>
      </c>
      <c r="AE8" s="177">
        <v>24.43</v>
      </c>
      <c r="AF8" s="177">
        <v>0</v>
      </c>
      <c r="AG8" s="177">
        <v>0</v>
      </c>
      <c r="AH8" s="177">
        <v>0</v>
      </c>
      <c r="AI8" s="177">
        <v>60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68.36</v>
      </c>
      <c r="AQ8" s="177">
        <v>22.16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159.62</v>
      </c>
      <c r="L9" s="177">
        <v>42.06</v>
      </c>
      <c r="M9" s="177">
        <v>0</v>
      </c>
      <c r="N9" s="177">
        <v>29.02</v>
      </c>
      <c r="O9" s="177">
        <v>48.73</v>
      </c>
      <c r="P9" s="177">
        <v>63.99</v>
      </c>
      <c r="Q9" s="177">
        <v>5.05</v>
      </c>
      <c r="R9" s="177">
        <v>10.42</v>
      </c>
      <c r="S9" s="177">
        <v>6.49</v>
      </c>
      <c r="T9" s="177">
        <v>0</v>
      </c>
      <c r="U9" s="177">
        <v>282.83</v>
      </c>
      <c r="V9" s="177">
        <v>4.46</v>
      </c>
      <c r="W9" s="177">
        <v>10.74</v>
      </c>
      <c r="X9" s="177">
        <v>36.24</v>
      </c>
      <c r="Y9" s="177">
        <v>0</v>
      </c>
      <c r="Z9">
        <v>0</v>
      </c>
      <c r="AA9" s="177">
        <v>7.9</v>
      </c>
      <c r="AB9" s="177">
        <v>0</v>
      </c>
      <c r="AC9" s="177">
        <v>0</v>
      </c>
      <c r="AD9" s="177">
        <v>0</v>
      </c>
      <c r="AE9" s="177">
        <v>24.43</v>
      </c>
      <c r="AF9" s="177">
        <v>0</v>
      </c>
      <c r="AG9" s="177">
        <v>0</v>
      </c>
      <c r="AH9" s="177">
        <v>0</v>
      </c>
      <c r="AI9" s="177">
        <v>60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68.36</v>
      </c>
      <c r="AQ9" s="177">
        <v>22.16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159.62</v>
      </c>
      <c r="L10" s="177">
        <v>42.06</v>
      </c>
      <c r="M10" s="177">
        <v>0</v>
      </c>
      <c r="N10" s="177">
        <v>29.02</v>
      </c>
      <c r="O10" s="177">
        <v>48.73</v>
      </c>
      <c r="P10" s="177">
        <v>63.99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282.83</v>
      </c>
      <c r="V10" s="177">
        <v>4.46</v>
      </c>
      <c r="W10" s="177">
        <v>10.74</v>
      </c>
      <c r="X10" s="177">
        <v>36.24</v>
      </c>
      <c r="Y10" s="177">
        <v>0</v>
      </c>
      <c r="Z10">
        <v>0</v>
      </c>
      <c r="AA10" s="177">
        <v>7.9</v>
      </c>
      <c r="AB10" s="177">
        <v>0</v>
      </c>
      <c r="AC10" s="177">
        <v>0</v>
      </c>
      <c r="AD10" s="177">
        <v>0</v>
      </c>
      <c r="AE10" s="177">
        <v>24.43</v>
      </c>
      <c r="AF10" s="177">
        <v>0</v>
      </c>
      <c r="AG10" s="177">
        <v>0</v>
      </c>
      <c r="AH10" s="177">
        <v>0</v>
      </c>
      <c r="AI10" s="177">
        <v>60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68.36</v>
      </c>
      <c r="AQ10" s="177">
        <v>22.16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0.04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79.290000000000006</v>
      </c>
      <c r="L11" s="177">
        <v>42.06</v>
      </c>
      <c r="M11" s="177">
        <v>0</v>
      </c>
      <c r="N11" s="177">
        <v>29.02</v>
      </c>
      <c r="O11" s="177">
        <v>48.73</v>
      </c>
      <c r="P11" s="177">
        <v>63.99</v>
      </c>
      <c r="Q11" s="177">
        <v>2.9</v>
      </c>
      <c r="R11" s="177">
        <v>10.42</v>
      </c>
      <c r="S11" s="177">
        <v>2.9</v>
      </c>
      <c r="T11" s="177">
        <v>0</v>
      </c>
      <c r="U11" s="177">
        <v>282.83</v>
      </c>
      <c r="V11" s="177">
        <v>4.46</v>
      </c>
      <c r="W11" s="177">
        <v>10.74</v>
      </c>
      <c r="X11" s="177">
        <v>36.24</v>
      </c>
      <c r="Y11" s="177">
        <v>0</v>
      </c>
      <c r="Z11">
        <v>0</v>
      </c>
      <c r="AA11" s="177">
        <v>7.9</v>
      </c>
      <c r="AB11" s="177">
        <v>0</v>
      </c>
      <c r="AC11" s="177">
        <v>0</v>
      </c>
      <c r="AD11" s="177">
        <v>0</v>
      </c>
      <c r="AE11" s="177">
        <v>24.43</v>
      </c>
      <c r="AF11" s="177">
        <v>0</v>
      </c>
      <c r="AG11" s="177">
        <v>0</v>
      </c>
      <c r="AH11" s="177">
        <v>0</v>
      </c>
      <c r="AI11" s="177">
        <v>60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68.36</v>
      </c>
      <c r="AQ11" s="177">
        <v>22.16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78.989999999999995</v>
      </c>
      <c r="L12" s="177">
        <v>42.06</v>
      </c>
      <c r="M12" s="177">
        <v>0</v>
      </c>
      <c r="N12" s="177">
        <v>29.02</v>
      </c>
      <c r="O12" s="177">
        <v>48.73</v>
      </c>
      <c r="P12" s="177">
        <v>63.99</v>
      </c>
      <c r="Q12" s="177">
        <v>2.9</v>
      </c>
      <c r="R12" s="177">
        <v>10.42</v>
      </c>
      <c r="S12" s="177">
        <v>2.9</v>
      </c>
      <c r="T12" s="177">
        <v>0</v>
      </c>
      <c r="U12" s="177">
        <v>282.83</v>
      </c>
      <c r="V12" s="177">
        <v>4.46</v>
      </c>
      <c r="W12" s="177">
        <v>10.74</v>
      </c>
      <c r="X12" s="177">
        <v>36.24</v>
      </c>
      <c r="Y12" s="177">
        <v>0</v>
      </c>
      <c r="Z12">
        <v>0</v>
      </c>
      <c r="AA12" s="177">
        <v>7.89</v>
      </c>
      <c r="AB12" s="177">
        <v>0</v>
      </c>
      <c r="AC12" s="177">
        <v>0</v>
      </c>
      <c r="AD12" s="177">
        <v>0</v>
      </c>
      <c r="AE12" s="177">
        <v>24.43</v>
      </c>
      <c r="AF12" s="177">
        <v>0</v>
      </c>
      <c r="AG12" s="177">
        <v>0</v>
      </c>
      <c r="AH12" s="177">
        <v>0</v>
      </c>
      <c r="AI12" s="177">
        <v>60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68.36</v>
      </c>
      <c r="AQ12" s="177">
        <v>22.16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0.66</v>
      </c>
      <c r="H13" s="177">
        <v>0</v>
      </c>
      <c r="I13" s="177">
        <v>0</v>
      </c>
      <c r="J13" s="177">
        <v>1.1000000000000001</v>
      </c>
      <c r="K13" s="177">
        <v>78.989999999999995</v>
      </c>
      <c r="L13" s="177">
        <v>42.06</v>
      </c>
      <c r="M13" s="177">
        <v>0</v>
      </c>
      <c r="N13" s="177">
        <v>29.02</v>
      </c>
      <c r="O13" s="177">
        <v>48.73</v>
      </c>
      <c r="P13" s="177">
        <v>63.99</v>
      </c>
      <c r="Q13" s="177">
        <v>2.9</v>
      </c>
      <c r="R13" s="177">
        <v>10.42</v>
      </c>
      <c r="S13" s="177">
        <v>2.9</v>
      </c>
      <c r="T13" s="177">
        <v>0</v>
      </c>
      <c r="U13" s="177">
        <v>282.83</v>
      </c>
      <c r="V13" s="177">
        <v>4.46</v>
      </c>
      <c r="W13" s="177">
        <v>10.74</v>
      </c>
      <c r="X13" s="177">
        <v>36.24</v>
      </c>
      <c r="Y13" s="177">
        <v>0</v>
      </c>
      <c r="Z13">
        <v>0</v>
      </c>
      <c r="AA13" s="177">
        <v>7.89</v>
      </c>
      <c r="AB13" s="177">
        <v>0</v>
      </c>
      <c r="AC13" s="177">
        <v>0</v>
      </c>
      <c r="AD13" s="177">
        <v>0</v>
      </c>
      <c r="AE13" s="177">
        <v>24.43</v>
      </c>
      <c r="AF13" s="177">
        <v>0</v>
      </c>
      <c r="AG13" s="177">
        <v>0</v>
      </c>
      <c r="AH13" s="177">
        <v>0</v>
      </c>
      <c r="AI13" s="177">
        <v>60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68.36</v>
      </c>
      <c r="AQ13" s="177">
        <v>22.16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78.989999999999995</v>
      </c>
      <c r="L14" s="177">
        <v>42.06</v>
      </c>
      <c r="M14" s="177">
        <v>0</v>
      </c>
      <c r="N14" s="177">
        <v>29.02</v>
      </c>
      <c r="O14" s="177">
        <v>48.73</v>
      </c>
      <c r="P14" s="177">
        <v>63.99</v>
      </c>
      <c r="Q14" s="177">
        <v>2.9</v>
      </c>
      <c r="R14" s="177">
        <v>10.42</v>
      </c>
      <c r="S14" s="177">
        <v>2.9</v>
      </c>
      <c r="T14" s="177">
        <v>0</v>
      </c>
      <c r="U14" s="177">
        <v>282.83</v>
      </c>
      <c r="V14" s="177">
        <v>4.46</v>
      </c>
      <c r="W14" s="177">
        <v>10.74</v>
      </c>
      <c r="X14" s="177">
        <v>36.24</v>
      </c>
      <c r="Y14" s="177">
        <v>0</v>
      </c>
      <c r="Z14">
        <v>0</v>
      </c>
      <c r="AA14" s="177">
        <v>7.89</v>
      </c>
      <c r="AB14" s="177">
        <v>0</v>
      </c>
      <c r="AC14" s="177">
        <v>0</v>
      </c>
      <c r="AD14" s="177">
        <v>0</v>
      </c>
      <c r="AE14" s="177">
        <v>24.43</v>
      </c>
      <c r="AF14" s="177">
        <v>0</v>
      </c>
      <c r="AG14" s="177">
        <v>0</v>
      </c>
      <c r="AH14" s="177">
        <v>0</v>
      </c>
      <c r="AI14" s="177">
        <v>60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68.36</v>
      </c>
      <c r="AQ14" s="177">
        <v>22.16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78.989999999999995</v>
      </c>
      <c r="L15" s="177">
        <v>42.06</v>
      </c>
      <c r="M15" s="177">
        <v>0</v>
      </c>
      <c r="N15" s="177">
        <v>29.02</v>
      </c>
      <c r="O15" s="177">
        <v>48.73</v>
      </c>
      <c r="P15" s="177">
        <v>63.99</v>
      </c>
      <c r="Q15" s="177">
        <v>2.9</v>
      </c>
      <c r="R15" s="177">
        <v>10.42</v>
      </c>
      <c r="S15" s="177">
        <v>2.9</v>
      </c>
      <c r="T15" s="177">
        <v>0</v>
      </c>
      <c r="U15" s="177">
        <v>282.83</v>
      </c>
      <c r="V15" s="177">
        <v>4.46</v>
      </c>
      <c r="W15" s="177">
        <v>10.74</v>
      </c>
      <c r="X15" s="177">
        <v>36.24</v>
      </c>
      <c r="Y15" s="177">
        <v>0</v>
      </c>
      <c r="Z15">
        <v>0</v>
      </c>
      <c r="AA15" s="177">
        <v>7.89</v>
      </c>
      <c r="AB15" s="177">
        <v>0</v>
      </c>
      <c r="AC15" s="177">
        <v>0</v>
      </c>
      <c r="AD15" s="177">
        <v>0</v>
      </c>
      <c r="AE15" s="177">
        <v>24.75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68.36</v>
      </c>
      <c r="AQ15" s="177">
        <v>22.16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78.989999999999995</v>
      </c>
      <c r="L16" s="177">
        <v>42.06</v>
      </c>
      <c r="M16" s="177">
        <v>0</v>
      </c>
      <c r="N16" s="177">
        <v>29.02</v>
      </c>
      <c r="O16" s="177">
        <v>48.73</v>
      </c>
      <c r="P16" s="177">
        <v>63.99</v>
      </c>
      <c r="Q16" s="177">
        <v>2.9</v>
      </c>
      <c r="R16" s="177">
        <v>10.42</v>
      </c>
      <c r="S16" s="177">
        <v>2.9</v>
      </c>
      <c r="T16" s="177">
        <v>0</v>
      </c>
      <c r="U16" s="177">
        <v>282.83</v>
      </c>
      <c r="V16" s="177">
        <v>4.46</v>
      </c>
      <c r="W16" s="177">
        <v>10.74</v>
      </c>
      <c r="X16" s="177">
        <v>36.24</v>
      </c>
      <c r="Y16" s="177">
        <v>0</v>
      </c>
      <c r="Z16">
        <v>0</v>
      </c>
      <c r="AA16" s="177">
        <v>7.89</v>
      </c>
      <c r="AB16" s="177">
        <v>0</v>
      </c>
      <c r="AC16" s="177">
        <v>0</v>
      </c>
      <c r="AD16" s="177">
        <v>0</v>
      </c>
      <c r="AE16" s="177">
        <v>24.75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68.36</v>
      </c>
      <c r="AQ16" s="177">
        <v>22.16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78.989999999999995</v>
      </c>
      <c r="L17" s="177">
        <v>42.06</v>
      </c>
      <c r="M17" s="177">
        <v>0</v>
      </c>
      <c r="N17" s="177">
        <v>29.02</v>
      </c>
      <c r="O17" s="177">
        <v>48.73</v>
      </c>
      <c r="P17" s="177">
        <v>63.99</v>
      </c>
      <c r="Q17" s="177">
        <v>2.9</v>
      </c>
      <c r="R17" s="177">
        <v>10.77</v>
      </c>
      <c r="S17" s="177">
        <v>2.9</v>
      </c>
      <c r="T17" s="177">
        <v>0</v>
      </c>
      <c r="U17" s="177">
        <v>282.83</v>
      </c>
      <c r="V17" s="177">
        <v>4.46</v>
      </c>
      <c r="W17" s="177">
        <v>10.74</v>
      </c>
      <c r="X17" s="177">
        <v>36.24</v>
      </c>
      <c r="Y17" s="177">
        <v>0</v>
      </c>
      <c r="Z17">
        <v>0</v>
      </c>
      <c r="AA17" s="177">
        <v>7.89</v>
      </c>
      <c r="AB17" s="177">
        <v>0</v>
      </c>
      <c r="AC17" s="177">
        <v>0</v>
      </c>
      <c r="AD17" s="177">
        <v>0</v>
      </c>
      <c r="AE17" s="177">
        <v>24.75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68.36</v>
      </c>
      <c r="AQ17" s="177">
        <v>22.16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78.989999999999995</v>
      </c>
      <c r="L18" s="177">
        <v>42.06</v>
      </c>
      <c r="M18" s="177">
        <v>0</v>
      </c>
      <c r="N18" s="177">
        <v>29.02</v>
      </c>
      <c r="O18" s="177">
        <v>48.73</v>
      </c>
      <c r="P18" s="177">
        <v>63.99</v>
      </c>
      <c r="Q18" s="177">
        <v>2.9</v>
      </c>
      <c r="R18" s="177">
        <v>10.42</v>
      </c>
      <c r="S18" s="177">
        <v>2.9</v>
      </c>
      <c r="T18" s="177">
        <v>0</v>
      </c>
      <c r="U18" s="177">
        <v>282.83</v>
      </c>
      <c r="V18" s="177">
        <v>4.46</v>
      </c>
      <c r="W18" s="177">
        <v>10.74</v>
      </c>
      <c r="X18" s="177">
        <v>36.24</v>
      </c>
      <c r="Y18" s="177">
        <v>0</v>
      </c>
      <c r="Z18">
        <v>0</v>
      </c>
      <c r="AA18" s="177">
        <v>7.89</v>
      </c>
      <c r="AB18" s="177">
        <v>0</v>
      </c>
      <c r="AC18" s="177">
        <v>0</v>
      </c>
      <c r="AD18" s="177">
        <v>0</v>
      </c>
      <c r="AE18" s="177">
        <v>24.75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68.36</v>
      </c>
      <c r="AQ18" s="177">
        <v>22.16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78.989999999999995</v>
      </c>
      <c r="L19" s="177">
        <v>42.06</v>
      </c>
      <c r="M19" s="177">
        <v>0</v>
      </c>
      <c r="N19" s="177">
        <v>29.02</v>
      </c>
      <c r="O19" s="177">
        <v>48.73</v>
      </c>
      <c r="P19" s="177">
        <v>63.99</v>
      </c>
      <c r="Q19" s="177">
        <v>2.9</v>
      </c>
      <c r="R19" s="177">
        <v>10.42</v>
      </c>
      <c r="S19" s="177">
        <v>2.9</v>
      </c>
      <c r="T19" s="177">
        <v>0</v>
      </c>
      <c r="U19" s="177">
        <v>282.83</v>
      </c>
      <c r="V19" s="177">
        <v>4.46</v>
      </c>
      <c r="W19" s="177">
        <v>10.74</v>
      </c>
      <c r="X19" s="177">
        <v>36.24</v>
      </c>
      <c r="Y19" s="177">
        <v>0</v>
      </c>
      <c r="Z19">
        <v>0</v>
      </c>
      <c r="AA19" s="177">
        <v>7.89</v>
      </c>
      <c r="AB19" s="177">
        <v>0</v>
      </c>
      <c r="AC19" s="177">
        <v>0</v>
      </c>
      <c r="AD19" s="177">
        <v>0</v>
      </c>
      <c r="AE19" s="177">
        <v>24.75</v>
      </c>
      <c r="AF19" s="177">
        <v>0</v>
      </c>
      <c r="AG19" s="177">
        <v>0</v>
      </c>
      <c r="AH19" s="177">
        <v>0</v>
      </c>
      <c r="AI19" s="177">
        <v>60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69.09</v>
      </c>
      <c r="AQ19" s="177">
        <v>22.16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78.989999999999995</v>
      </c>
      <c r="L20" s="177">
        <v>42.06</v>
      </c>
      <c r="M20" s="177">
        <v>0</v>
      </c>
      <c r="N20" s="177">
        <v>29.02</v>
      </c>
      <c r="O20" s="177">
        <v>48.73</v>
      </c>
      <c r="P20" s="177">
        <v>63.99</v>
      </c>
      <c r="Q20" s="177">
        <v>2.9</v>
      </c>
      <c r="R20" s="177">
        <v>10.42</v>
      </c>
      <c r="S20" s="177">
        <v>2.9</v>
      </c>
      <c r="T20" s="177">
        <v>0</v>
      </c>
      <c r="U20" s="177">
        <v>282.83</v>
      </c>
      <c r="V20" s="177">
        <v>4.46</v>
      </c>
      <c r="W20" s="177">
        <v>10.74</v>
      </c>
      <c r="X20" s="177">
        <v>36.24</v>
      </c>
      <c r="Y20" s="177">
        <v>0</v>
      </c>
      <c r="Z20">
        <v>0</v>
      </c>
      <c r="AA20" s="177">
        <v>7.9</v>
      </c>
      <c r="AB20" s="177">
        <v>0</v>
      </c>
      <c r="AC20" s="177">
        <v>0</v>
      </c>
      <c r="AD20" s="177">
        <v>0</v>
      </c>
      <c r="AE20" s="177">
        <v>24.75</v>
      </c>
      <c r="AF20" s="177">
        <v>0</v>
      </c>
      <c r="AG20" s="177">
        <v>0</v>
      </c>
      <c r="AH20" s="177">
        <v>0</v>
      </c>
      <c r="AI20" s="177">
        <v>60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68.36</v>
      </c>
      <c r="AQ20" s="177">
        <v>22.16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79.02</v>
      </c>
      <c r="L21" s="177">
        <v>42.06</v>
      </c>
      <c r="M21" s="177">
        <v>0</v>
      </c>
      <c r="N21" s="177">
        <v>29.02</v>
      </c>
      <c r="O21" s="177">
        <v>48.73</v>
      </c>
      <c r="P21" s="177">
        <v>63.99</v>
      </c>
      <c r="Q21" s="177">
        <v>2.9</v>
      </c>
      <c r="R21" s="177">
        <v>10.42</v>
      </c>
      <c r="S21" s="177">
        <v>2.9</v>
      </c>
      <c r="T21" s="177">
        <v>0</v>
      </c>
      <c r="U21" s="177">
        <v>282.83</v>
      </c>
      <c r="V21" s="177">
        <v>4.46</v>
      </c>
      <c r="W21" s="177">
        <v>10.74</v>
      </c>
      <c r="X21" s="177">
        <v>36.24</v>
      </c>
      <c r="Y21" s="177">
        <v>0</v>
      </c>
      <c r="Z21">
        <v>0</v>
      </c>
      <c r="AA21" s="177">
        <v>7.9</v>
      </c>
      <c r="AB21" s="177">
        <v>0</v>
      </c>
      <c r="AC21" s="177">
        <v>0</v>
      </c>
      <c r="AD21" s="177">
        <v>0</v>
      </c>
      <c r="AE21" s="177">
        <v>24.75</v>
      </c>
      <c r="AF21" s="177">
        <v>0</v>
      </c>
      <c r="AG21" s="177">
        <v>0</v>
      </c>
      <c r="AH21" s="177">
        <v>0</v>
      </c>
      <c r="AI21" s="177">
        <v>60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68.36</v>
      </c>
      <c r="AQ21" s="177">
        <v>22.16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79.02</v>
      </c>
      <c r="L22" s="177">
        <v>42.06</v>
      </c>
      <c r="M22" s="177">
        <v>0</v>
      </c>
      <c r="N22" s="177">
        <v>29.02</v>
      </c>
      <c r="O22" s="177">
        <v>48.73</v>
      </c>
      <c r="P22" s="177">
        <v>63.99</v>
      </c>
      <c r="Q22" s="177">
        <v>2.9</v>
      </c>
      <c r="R22" s="177">
        <v>10.42</v>
      </c>
      <c r="S22" s="177">
        <v>2.9</v>
      </c>
      <c r="T22" s="177">
        <v>0</v>
      </c>
      <c r="U22" s="177">
        <v>282.83</v>
      </c>
      <c r="V22" s="177">
        <v>4.46</v>
      </c>
      <c r="W22" s="177">
        <v>10.74</v>
      </c>
      <c r="X22" s="177">
        <v>36.24</v>
      </c>
      <c r="Y22" s="177">
        <v>0</v>
      </c>
      <c r="Z22">
        <v>0</v>
      </c>
      <c r="AA22" s="177">
        <v>7.9</v>
      </c>
      <c r="AB22" s="177">
        <v>0</v>
      </c>
      <c r="AC22" s="177">
        <v>0</v>
      </c>
      <c r="AD22" s="177">
        <v>0</v>
      </c>
      <c r="AE22" s="177">
        <v>24.75</v>
      </c>
      <c r="AF22" s="177">
        <v>0</v>
      </c>
      <c r="AG22" s="177">
        <v>0</v>
      </c>
      <c r="AH22" s="177">
        <v>0</v>
      </c>
      <c r="AI22" s="177">
        <v>60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68.36</v>
      </c>
      <c r="AQ22" s="177">
        <v>22.16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79.069999999999993</v>
      </c>
      <c r="L23" s="177">
        <v>42.06</v>
      </c>
      <c r="M23" s="177">
        <v>0</v>
      </c>
      <c r="N23" s="177">
        <v>29.02</v>
      </c>
      <c r="O23" s="177">
        <v>48.73</v>
      </c>
      <c r="P23" s="177">
        <v>63.99</v>
      </c>
      <c r="Q23" s="177">
        <v>2.9</v>
      </c>
      <c r="R23" s="177">
        <v>10.42</v>
      </c>
      <c r="S23" s="177">
        <v>2.9</v>
      </c>
      <c r="T23" s="177">
        <v>0</v>
      </c>
      <c r="U23" s="177">
        <v>282.83</v>
      </c>
      <c r="V23" s="177">
        <v>4.46</v>
      </c>
      <c r="W23" s="177">
        <v>10.74</v>
      </c>
      <c r="X23" s="177">
        <v>36.24</v>
      </c>
      <c r="Y23" s="177">
        <v>0</v>
      </c>
      <c r="Z23">
        <v>0</v>
      </c>
      <c r="AA23" s="177">
        <v>7.9</v>
      </c>
      <c r="AB23" s="177">
        <v>0</v>
      </c>
      <c r="AC23" s="177">
        <v>0</v>
      </c>
      <c r="AD23" s="177">
        <v>0</v>
      </c>
      <c r="AE23" s="177">
        <v>24.75</v>
      </c>
      <c r="AF23" s="177">
        <v>0</v>
      </c>
      <c r="AG23" s="177">
        <v>0</v>
      </c>
      <c r="AH23" s="177">
        <v>0</v>
      </c>
      <c r="AI23" s="177">
        <v>45.37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68.36</v>
      </c>
      <c r="AQ23" s="177">
        <v>22.16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79.069999999999993</v>
      </c>
      <c r="L24" s="177">
        <v>42.06</v>
      </c>
      <c r="M24" s="177">
        <v>0</v>
      </c>
      <c r="N24" s="177">
        <v>29.02</v>
      </c>
      <c r="O24" s="177">
        <v>48.73</v>
      </c>
      <c r="P24" s="177">
        <v>63.99</v>
      </c>
      <c r="Q24" s="177">
        <v>2.9</v>
      </c>
      <c r="R24" s="177">
        <v>10.42</v>
      </c>
      <c r="S24" s="177">
        <v>2.9</v>
      </c>
      <c r="T24" s="177">
        <v>0</v>
      </c>
      <c r="U24" s="177">
        <v>282.83</v>
      </c>
      <c r="V24" s="177">
        <v>4.46</v>
      </c>
      <c r="W24" s="177">
        <v>10.74</v>
      </c>
      <c r="X24" s="177">
        <v>36.24</v>
      </c>
      <c r="Y24" s="177">
        <v>0</v>
      </c>
      <c r="Z24">
        <v>0</v>
      </c>
      <c r="AA24" s="177">
        <v>7.9</v>
      </c>
      <c r="AB24" s="177">
        <v>0</v>
      </c>
      <c r="AC24" s="177">
        <v>0</v>
      </c>
      <c r="AD24" s="177">
        <v>0</v>
      </c>
      <c r="AE24" s="177">
        <v>24.75</v>
      </c>
      <c r="AF24" s="177">
        <v>0</v>
      </c>
      <c r="AG24" s="177">
        <v>0</v>
      </c>
      <c r="AH24" s="177">
        <v>0</v>
      </c>
      <c r="AI24" s="177">
        <v>45.37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68.36</v>
      </c>
      <c r="AQ24" s="177">
        <v>22.16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79.040000000000006</v>
      </c>
      <c r="L25" s="177">
        <v>42.06</v>
      </c>
      <c r="M25" s="177">
        <v>0</v>
      </c>
      <c r="N25" s="177">
        <v>29.02</v>
      </c>
      <c r="O25" s="177">
        <v>48.73</v>
      </c>
      <c r="P25" s="177">
        <v>63.99</v>
      </c>
      <c r="Q25" s="177">
        <v>2.9</v>
      </c>
      <c r="R25" s="177">
        <v>10.42</v>
      </c>
      <c r="S25" s="177">
        <v>2.9</v>
      </c>
      <c r="T25" s="177">
        <v>0</v>
      </c>
      <c r="U25" s="177">
        <v>282.83</v>
      </c>
      <c r="V25" s="177">
        <v>4.46</v>
      </c>
      <c r="W25" s="177">
        <v>10.74</v>
      </c>
      <c r="X25" s="177">
        <v>36.24</v>
      </c>
      <c r="Y25" s="177">
        <v>0</v>
      </c>
      <c r="Z25">
        <v>0</v>
      </c>
      <c r="AA25" s="177">
        <v>7.9</v>
      </c>
      <c r="AB25" s="177">
        <v>0</v>
      </c>
      <c r="AC25" s="177">
        <v>0</v>
      </c>
      <c r="AD25" s="177">
        <v>0</v>
      </c>
      <c r="AE25" s="177">
        <v>24.75</v>
      </c>
      <c r="AF25" s="177">
        <v>0</v>
      </c>
      <c r="AG25" s="177">
        <v>0</v>
      </c>
      <c r="AH25" s="177">
        <v>0</v>
      </c>
      <c r="AI25" s="177">
        <v>45.37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68.36</v>
      </c>
      <c r="AQ25" s="177">
        <v>22.16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79.040000000000006</v>
      </c>
      <c r="L26" s="177">
        <v>42.06</v>
      </c>
      <c r="M26" s="177">
        <v>0</v>
      </c>
      <c r="N26" s="177">
        <v>29.02</v>
      </c>
      <c r="O26" s="177">
        <v>48.73</v>
      </c>
      <c r="P26" s="177">
        <v>63.99</v>
      </c>
      <c r="Q26" s="177">
        <v>2.9</v>
      </c>
      <c r="R26" s="177">
        <v>10.42</v>
      </c>
      <c r="S26" s="177">
        <v>2.9</v>
      </c>
      <c r="T26" s="177">
        <v>0</v>
      </c>
      <c r="U26" s="177">
        <v>282.83</v>
      </c>
      <c r="V26" s="177">
        <v>4.46</v>
      </c>
      <c r="W26" s="177">
        <v>10.74</v>
      </c>
      <c r="X26" s="177">
        <v>36.24</v>
      </c>
      <c r="Y26" s="177">
        <v>0</v>
      </c>
      <c r="Z26">
        <v>0</v>
      </c>
      <c r="AA26" s="177">
        <v>7.9</v>
      </c>
      <c r="AB26" s="177">
        <v>0</v>
      </c>
      <c r="AC26" s="177">
        <v>0</v>
      </c>
      <c r="AD26" s="177">
        <v>0</v>
      </c>
      <c r="AE26" s="177">
        <v>24.75</v>
      </c>
      <c r="AF26" s="177">
        <v>0</v>
      </c>
      <c r="AG26" s="177">
        <v>0</v>
      </c>
      <c r="AH26" s="177">
        <v>0</v>
      </c>
      <c r="AI26" s="177">
        <v>45.37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68.36</v>
      </c>
      <c r="AQ26" s="177">
        <v>22.16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4.62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79.48</v>
      </c>
      <c r="L27" s="177">
        <v>42.06</v>
      </c>
      <c r="M27" s="177">
        <v>0</v>
      </c>
      <c r="N27" s="177">
        <v>29.02</v>
      </c>
      <c r="O27" s="177">
        <v>48.73</v>
      </c>
      <c r="P27" s="177">
        <v>63.99</v>
      </c>
      <c r="Q27" s="177">
        <v>2.91</v>
      </c>
      <c r="R27" s="177">
        <v>10.42</v>
      </c>
      <c r="S27" s="177">
        <v>3.41</v>
      </c>
      <c r="T27" s="177">
        <v>0</v>
      </c>
      <c r="U27" s="177">
        <v>282.83</v>
      </c>
      <c r="V27" s="177">
        <v>4.46</v>
      </c>
      <c r="W27" s="177">
        <v>10.74</v>
      </c>
      <c r="X27" s="177">
        <v>36.24</v>
      </c>
      <c r="Y27" s="177">
        <v>0</v>
      </c>
      <c r="Z27">
        <v>0</v>
      </c>
      <c r="AA27" s="177">
        <v>7.89</v>
      </c>
      <c r="AB27" s="177">
        <v>0</v>
      </c>
      <c r="AC27" s="177">
        <v>0</v>
      </c>
      <c r="AD27" s="177">
        <v>0</v>
      </c>
      <c r="AE27" s="177">
        <v>24.75</v>
      </c>
      <c r="AF27" s="177">
        <v>0</v>
      </c>
      <c r="AG27" s="177">
        <v>0</v>
      </c>
      <c r="AH27" s="177">
        <v>0</v>
      </c>
      <c r="AI27" s="177">
        <v>50.63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68.36</v>
      </c>
      <c r="AQ27" s="177">
        <v>22.16</v>
      </c>
      <c r="AR27" s="177">
        <v>10.27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5.8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79.47</v>
      </c>
      <c r="L28" s="177">
        <v>43.49</v>
      </c>
      <c r="M28" s="177">
        <v>0</v>
      </c>
      <c r="N28" s="177">
        <v>29.02</v>
      </c>
      <c r="O28" s="177">
        <v>48.73</v>
      </c>
      <c r="P28" s="177">
        <v>63.99</v>
      </c>
      <c r="Q28" s="177">
        <v>2.91</v>
      </c>
      <c r="R28" s="177">
        <v>10.42</v>
      </c>
      <c r="S28" s="177">
        <v>3.41</v>
      </c>
      <c r="T28" s="177">
        <v>0</v>
      </c>
      <c r="U28" s="177">
        <v>282.83</v>
      </c>
      <c r="V28" s="177">
        <v>4.46</v>
      </c>
      <c r="W28" s="177">
        <v>10.74</v>
      </c>
      <c r="X28" s="177">
        <v>36.24</v>
      </c>
      <c r="Y28" s="177">
        <v>0</v>
      </c>
      <c r="Z28">
        <v>0</v>
      </c>
      <c r="AA28" s="177">
        <v>7.89</v>
      </c>
      <c r="AB28" s="177">
        <v>0</v>
      </c>
      <c r="AC28" s="177">
        <v>0</v>
      </c>
      <c r="AD28" s="177">
        <v>0</v>
      </c>
      <c r="AE28" s="177">
        <v>24.75</v>
      </c>
      <c r="AF28" s="177">
        <v>0</v>
      </c>
      <c r="AG28" s="177">
        <v>0</v>
      </c>
      <c r="AH28" s="177">
        <v>0</v>
      </c>
      <c r="AI28" s="177">
        <v>50.63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68.36</v>
      </c>
      <c r="AQ28" s="177">
        <v>22.16</v>
      </c>
      <c r="AR28" s="177">
        <v>13.46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8.25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79.48</v>
      </c>
      <c r="L29" s="177">
        <v>19.34</v>
      </c>
      <c r="M29" s="177">
        <v>0</v>
      </c>
      <c r="N29" s="177">
        <v>29.02</v>
      </c>
      <c r="O29" s="177">
        <v>48.73</v>
      </c>
      <c r="P29" s="177">
        <v>63.99</v>
      </c>
      <c r="Q29" s="177">
        <v>2.91</v>
      </c>
      <c r="R29" s="177">
        <v>10.42</v>
      </c>
      <c r="S29" s="177">
        <v>3.41</v>
      </c>
      <c r="T29" s="177">
        <v>0</v>
      </c>
      <c r="U29" s="177">
        <v>282.83</v>
      </c>
      <c r="V29" s="177">
        <v>4.46</v>
      </c>
      <c r="W29" s="177">
        <v>10.74</v>
      </c>
      <c r="X29" s="177">
        <v>36.24</v>
      </c>
      <c r="Y29" s="177">
        <v>0</v>
      </c>
      <c r="Z29">
        <v>0</v>
      </c>
      <c r="AA29" s="177">
        <v>7.89</v>
      </c>
      <c r="AB29" s="177">
        <v>0</v>
      </c>
      <c r="AC29" s="177">
        <v>0</v>
      </c>
      <c r="AD29" s="177">
        <v>0</v>
      </c>
      <c r="AE29" s="177">
        <v>24.75</v>
      </c>
      <c r="AF29" s="177">
        <v>0</v>
      </c>
      <c r="AG29" s="177">
        <v>0</v>
      </c>
      <c r="AH29" s="177">
        <v>0</v>
      </c>
      <c r="AI29" s="177">
        <v>50.63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68.36</v>
      </c>
      <c r="AQ29" s="177">
        <v>22.16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8.25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79.47</v>
      </c>
      <c r="L30" s="177">
        <v>19.34</v>
      </c>
      <c r="M30" s="177">
        <v>0</v>
      </c>
      <c r="N30" s="177">
        <v>29.02</v>
      </c>
      <c r="O30" s="177">
        <v>48.73</v>
      </c>
      <c r="P30" s="177">
        <v>63.99</v>
      </c>
      <c r="Q30" s="177">
        <v>2.91</v>
      </c>
      <c r="R30" s="177">
        <v>10.42</v>
      </c>
      <c r="S30" s="177">
        <v>3.41</v>
      </c>
      <c r="T30" s="177">
        <v>0</v>
      </c>
      <c r="U30" s="177">
        <v>282.83</v>
      </c>
      <c r="V30" s="177">
        <v>4.46</v>
      </c>
      <c r="W30" s="177">
        <v>10.74</v>
      </c>
      <c r="X30" s="177">
        <v>36.24</v>
      </c>
      <c r="Y30" s="177">
        <v>0</v>
      </c>
      <c r="Z30">
        <v>0</v>
      </c>
      <c r="AA30" s="177">
        <v>7.89</v>
      </c>
      <c r="AB30" s="177">
        <v>0</v>
      </c>
      <c r="AC30" s="177">
        <v>0</v>
      </c>
      <c r="AD30" s="177">
        <v>0</v>
      </c>
      <c r="AE30" s="177">
        <v>24.75</v>
      </c>
      <c r="AF30" s="177">
        <v>0</v>
      </c>
      <c r="AG30" s="177">
        <v>0</v>
      </c>
      <c r="AH30" s="177">
        <v>0</v>
      </c>
      <c r="AI30" s="177">
        <v>50.63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68.36</v>
      </c>
      <c r="AQ30" s="177">
        <v>22.16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3.69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79.48</v>
      </c>
      <c r="L31" s="177">
        <v>19.34</v>
      </c>
      <c r="M31" s="177">
        <v>0</v>
      </c>
      <c r="N31" s="177">
        <v>29.02</v>
      </c>
      <c r="O31" s="177">
        <v>48.73</v>
      </c>
      <c r="P31" s="177">
        <v>66.77</v>
      </c>
      <c r="Q31" s="177">
        <v>2.81</v>
      </c>
      <c r="R31" s="177">
        <v>5.66</v>
      </c>
      <c r="S31" s="177">
        <v>3.41</v>
      </c>
      <c r="T31" s="177">
        <v>0</v>
      </c>
      <c r="U31" s="177">
        <v>282.83</v>
      </c>
      <c r="V31" s="177">
        <v>4.46</v>
      </c>
      <c r="W31" s="177">
        <v>10.74</v>
      </c>
      <c r="X31" s="177">
        <v>36.24</v>
      </c>
      <c r="Y31" s="177">
        <v>0</v>
      </c>
      <c r="Z31">
        <v>0</v>
      </c>
      <c r="AA31" s="177">
        <v>7.9</v>
      </c>
      <c r="AB31" s="177">
        <v>0</v>
      </c>
      <c r="AC31" s="177">
        <v>0</v>
      </c>
      <c r="AD31" s="177">
        <v>0</v>
      </c>
      <c r="AE31" s="177">
        <v>24.43</v>
      </c>
      <c r="AF31" s="177">
        <v>0</v>
      </c>
      <c r="AG31" s="177">
        <v>0</v>
      </c>
      <c r="AH31" s="177">
        <v>0</v>
      </c>
      <c r="AI31" s="177">
        <v>50.63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68.36</v>
      </c>
      <c r="AQ31" s="177">
        <v>9.67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0.11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79.89</v>
      </c>
      <c r="L32" s="177">
        <v>19.34</v>
      </c>
      <c r="M32" s="177">
        <v>0</v>
      </c>
      <c r="N32" s="177">
        <v>29.02</v>
      </c>
      <c r="O32" s="177">
        <v>48.73</v>
      </c>
      <c r="P32" s="177">
        <v>66.77</v>
      </c>
      <c r="Q32" s="177">
        <v>2.81</v>
      </c>
      <c r="R32" s="177">
        <v>4.96</v>
      </c>
      <c r="S32" s="177">
        <v>3.41</v>
      </c>
      <c r="T32" s="177">
        <v>0</v>
      </c>
      <c r="U32" s="177">
        <v>282.83</v>
      </c>
      <c r="V32" s="177">
        <v>4.46</v>
      </c>
      <c r="W32" s="177">
        <v>10.74</v>
      </c>
      <c r="X32" s="177">
        <v>36.24</v>
      </c>
      <c r="Y32" s="177">
        <v>0</v>
      </c>
      <c r="Z32">
        <v>0</v>
      </c>
      <c r="AA32" s="177">
        <v>7.9</v>
      </c>
      <c r="AB32" s="177">
        <v>0</v>
      </c>
      <c r="AC32" s="177">
        <v>0</v>
      </c>
      <c r="AD32" s="177">
        <v>0</v>
      </c>
      <c r="AE32" s="177">
        <v>24.43</v>
      </c>
      <c r="AF32" s="177">
        <v>0</v>
      </c>
      <c r="AG32" s="177">
        <v>0</v>
      </c>
      <c r="AH32" s="177">
        <v>0</v>
      </c>
      <c r="AI32" s="177">
        <v>50.63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68.36</v>
      </c>
      <c r="AQ32" s="177">
        <v>9.67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79.91</v>
      </c>
      <c r="L33" s="177">
        <v>19.34</v>
      </c>
      <c r="M33" s="177">
        <v>0</v>
      </c>
      <c r="N33" s="177">
        <v>29.02</v>
      </c>
      <c r="O33" s="177">
        <v>48.73</v>
      </c>
      <c r="P33" s="177">
        <v>66.77</v>
      </c>
      <c r="Q33" s="177">
        <v>2.81</v>
      </c>
      <c r="R33" s="177">
        <v>4.84</v>
      </c>
      <c r="S33" s="177">
        <v>3.41</v>
      </c>
      <c r="T33" s="177">
        <v>0</v>
      </c>
      <c r="U33" s="177">
        <v>282.83</v>
      </c>
      <c r="V33" s="177">
        <v>4.46</v>
      </c>
      <c r="W33" s="177">
        <v>10.74</v>
      </c>
      <c r="X33" s="177">
        <v>36.24</v>
      </c>
      <c r="Y33" s="177">
        <v>0</v>
      </c>
      <c r="Z33">
        <v>0</v>
      </c>
      <c r="AA33" s="177">
        <v>7.9</v>
      </c>
      <c r="AB33" s="177">
        <v>0</v>
      </c>
      <c r="AC33" s="177">
        <v>0</v>
      </c>
      <c r="AD33" s="177">
        <v>0</v>
      </c>
      <c r="AE33" s="177">
        <v>24.43</v>
      </c>
      <c r="AF33" s="177">
        <v>0</v>
      </c>
      <c r="AG33" s="177">
        <v>0</v>
      </c>
      <c r="AH33" s="177">
        <v>0</v>
      </c>
      <c r="AI33" s="177">
        <v>50.63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68.36</v>
      </c>
      <c r="AQ33" s="177">
        <v>9.67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79.89</v>
      </c>
      <c r="L34" s="177">
        <v>19.34</v>
      </c>
      <c r="M34" s="177">
        <v>0</v>
      </c>
      <c r="N34" s="177">
        <v>29.02</v>
      </c>
      <c r="O34" s="177">
        <v>48.73</v>
      </c>
      <c r="P34" s="177">
        <v>66.77</v>
      </c>
      <c r="Q34" s="177">
        <v>2.81</v>
      </c>
      <c r="R34" s="177">
        <v>4.84</v>
      </c>
      <c r="S34" s="177">
        <v>3.41</v>
      </c>
      <c r="T34" s="177">
        <v>0</v>
      </c>
      <c r="U34" s="177">
        <v>282.83</v>
      </c>
      <c r="V34" s="177">
        <v>4.46</v>
      </c>
      <c r="W34" s="177">
        <v>10.74</v>
      </c>
      <c r="X34" s="177">
        <v>36.24</v>
      </c>
      <c r="Y34" s="177">
        <v>0</v>
      </c>
      <c r="Z34">
        <v>0</v>
      </c>
      <c r="AA34" s="177">
        <v>7.9</v>
      </c>
      <c r="AB34" s="177">
        <v>0</v>
      </c>
      <c r="AC34" s="177">
        <v>0</v>
      </c>
      <c r="AD34" s="177">
        <v>0</v>
      </c>
      <c r="AE34" s="177">
        <v>24.43</v>
      </c>
      <c r="AF34" s="177">
        <v>0</v>
      </c>
      <c r="AG34" s="177">
        <v>0</v>
      </c>
      <c r="AH34" s="177">
        <v>0</v>
      </c>
      <c r="AI34" s="177">
        <v>50.63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68.36</v>
      </c>
      <c r="AQ34" s="177">
        <v>9.67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79.91</v>
      </c>
      <c r="L35" s="177">
        <v>19.34</v>
      </c>
      <c r="M35" s="177">
        <v>0</v>
      </c>
      <c r="N35" s="177">
        <v>29.02</v>
      </c>
      <c r="O35" s="177">
        <v>48.73</v>
      </c>
      <c r="P35" s="177">
        <v>66.77</v>
      </c>
      <c r="Q35" s="177">
        <v>2.81</v>
      </c>
      <c r="R35" s="177">
        <v>4.84</v>
      </c>
      <c r="S35" s="177">
        <v>3.41</v>
      </c>
      <c r="T35" s="177">
        <v>0</v>
      </c>
      <c r="U35" s="177">
        <v>282.83</v>
      </c>
      <c r="V35" s="177">
        <v>4.46</v>
      </c>
      <c r="W35" s="177">
        <v>10.74</v>
      </c>
      <c r="X35" s="177">
        <v>36.24</v>
      </c>
      <c r="Y35" s="177">
        <v>0</v>
      </c>
      <c r="Z35">
        <v>0</v>
      </c>
      <c r="AA35" s="177">
        <v>7.9</v>
      </c>
      <c r="AB35" s="177">
        <v>0</v>
      </c>
      <c r="AC35" s="177">
        <v>0</v>
      </c>
      <c r="AD35" s="177">
        <v>0</v>
      </c>
      <c r="AE35" s="177">
        <v>24.43</v>
      </c>
      <c r="AF35" s="177">
        <v>0</v>
      </c>
      <c r="AG35" s="177">
        <v>0</v>
      </c>
      <c r="AH35" s="177">
        <v>0</v>
      </c>
      <c r="AI35" s="177">
        <v>50.63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68.36</v>
      </c>
      <c r="AQ35" s="177">
        <v>9.67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79.89</v>
      </c>
      <c r="L36" s="177">
        <v>19.34</v>
      </c>
      <c r="M36" s="177">
        <v>0</v>
      </c>
      <c r="N36" s="177">
        <v>29.02</v>
      </c>
      <c r="O36" s="177">
        <v>48.73</v>
      </c>
      <c r="P36" s="177">
        <v>66.77</v>
      </c>
      <c r="Q36" s="177">
        <v>2.81</v>
      </c>
      <c r="R36" s="177">
        <v>4.84</v>
      </c>
      <c r="S36" s="177">
        <v>3.41</v>
      </c>
      <c r="T36" s="177">
        <v>0</v>
      </c>
      <c r="U36" s="177">
        <v>282.83</v>
      </c>
      <c r="V36" s="177">
        <v>4.46</v>
      </c>
      <c r="W36" s="177">
        <v>10.74</v>
      </c>
      <c r="X36" s="177">
        <v>36.24</v>
      </c>
      <c r="Y36" s="177">
        <v>0</v>
      </c>
      <c r="Z36">
        <v>0</v>
      </c>
      <c r="AA36" s="177">
        <v>7.9</v>
      </c>
      <c r="AB36" s="177">
        <v>0</v>
      </c>
      <c r="AC36" s="177">
        <v>0</v>
      </c>
      <c r="AD36" s="177">
        <v>0</v>
      </c>
      <c r="AE36" s="177">
        <v>24.43</v>
      </c>
      <c r="AF36" s="177">
        <v>0</v>
      </c>
      <c r="AG36" s="177">
        <v>0</v>
      </c>
      <c r="AH36" s="177">
        <v>0</v>
      </c>
      <c r="AI36" s="177">
        <v>50.63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68.36</v>
      </c>
      <c r="AQ36" s="177">
        <v>9.67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79.91</v>
      </c>
      <c r="L37" s="177">
        <v>19.34</v>
      </c>
      <c r="M37" s="177">
        <v>0</v>
      </c>
      <c r="N37" s="177">
        <v>29.02</v>
      </c>
      <c r="O37" s="177">
        <v>48.73</v>
      </c>
      <c r="P37" s="177">
        <v>66.77</v>
      </c>
      <c r="Q37" s="177">
        <v>2.81</v>
      </c>
      <c r="R37" s="177">
        <v>4.84</v>
      </c>
      <c r="S37" s="177">
        <v>3.41</v>
      </c>
      <c r="T37" s="177">
        <v>0</v>
      </c>
      <c r="U37" s="177">
        <v>282.83</v>
      </c>
      <c r="V37" s="177">
        <v>4.46</v>
      </c>
      <c r="W37" s="177">
        <v>10.74</v>
      </c>
      <c r="X37" s="177">
        <v>36.24</v>
      </c>
      <c r="Y37" s="177">
        <v>0</v>
      </c>
      <c r="Z37">
        <v>0</v>
      </c>
      <c r="AA37" s="177">
        <v>7.9</v>
      </c>
      <c r="AB37" s="177">
        <v>0</v>
      </c>
      <c r="AC37" s="177">
        <v>0</v>
      </c>
      <c r="AD37" s="177">
        <v>0</v>
      </c>
      <c r="AE37" s="177">
        <v>24.43</v>
      </c>
      <c r="AF37" s="177">
        <v>0</v>
      </c>
      <c r="AG37" s="177">
        <v>0</v>
      </c>
      <c r="AH37" s="177">
        <v>0</v>
      </c>
      <c r="AI37" s="177">
        <v>50.63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68.36</v>
      </c>
      <c r="AQ37" s="177">
        <v>9.67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79.89</v>
      </c>
      <c r="L38" s="177">
        <v>19.34</v>
      </c>
      <c r="M38" s="177">
        <v>0</v>
      </c>
      <c r="N38" s="177">
        <v>29.02</v>
      </c>
      <c r="O38" s="177">
        <v>48.73</v>
      </c>
      <c r="P38" s="177">
        <v>66.77</v>
      </c>
      <c r="Q38" s="177">
        <v>2.81</v>
      </c>
      <c r="R38" s="177">
        <v>4.84</v>
      </c>
      <c r="S38" s="177">
        <v>3.41</v>
      </c>
      <c r="T38" s="177">
        <v>0</v>
      </c>
      <c r="U38" s="177">
        <v>282.83</v>
      </c>
      <c r="V38" s="177">
        <v>4.46</v>
      </c>
      <c r="W38" s="177">
        <v>10.74</v>
      </c>
      <c r="X38" s="177">
        <v>36.24</v>
      </c>
      <c r="Y38" s="177">
        <v>0</v>
      </c>
      <c r="Z38">
        <v>0</v>
      </c>
      <c r="AA38" s="177">
        <v>7.9</v>
      </c>
      <c r="AB38" s="177">
        <v>0</v>
      </c>
      <c r="AC38" s="177">
        <v>0</v>
      </c>
      <c r="AD38" s="177">
        <v>0</v>
      </c>
      <c r="AE38" s="177">
        <v>24.43</v>
      </c>
      <c r="AF38" s="177">
        <v>0</v>
      </c>
      <c r="AG38" s="177">
        <v>0</v>
      </c>
      <c r="AH38" s="177">
        <v>0</v>
      </c>
      <c r="AI38" s="177">
        <v>50.63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68.36</v>
      </c>
      <c r="AQ38" s="177">
        <v>9.67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79.92</v>
      </c>
      <c r="L39" s="177">
        <v>19.34</v>
      </c>
      <c r="M39" s="177">
        <v>0</v>
      </c>
      <c r="N39" s="177">
        <v>29.02</v>
      </c>
      <c r="O39" s="177">
        <v>48.73</v>
      </c>
      <c r="P39" s="177">
        <v>66.77</v>
      </c>
      <c r="Q39" s="177">
        <v>2.8</v>
      </c>
      <c r="R39" s="177">
        <v>4.84</v>
      </c>
      <c r="S39" s="177">
        <v>3.39</v>
      </c>
      <c r="T39" s="177">
        <v>0</v>
      </c>
      <c r="U39" s="177">
        <v>282.83</v>
      </c>
      <c r="V39" s="177">
        <v>4.46</v>
      </c>
      <c r="W39" s="177">
        <v>10.74</v>
      </c>
      <c r="X39" s="177">
        <v>36.24</v>
      </c>
      <c r="Y39" s="177">
        <v>0</v>
      </c>
      <c r="Z39">
        <v>0</v>
      </c>
      <c r="AA39" s="177">
        <v>7.9</v>
      </c>
      <c r="AB39" s="177">
        <v>0</v>
      </c>
      <c r="AC39" s="177">
        <v>0</v>
      </c>
      <c r="AD39" s="177">
        <v>0</v>
      </c>
      <c r="AE39" s="177">
        <v>24.43</v>
      </c>
      <c r="AF39" s="177">
        <v>0</v>
      </c>
      <c r="AG39" s="177">
        <v>0</v>
      </c>
      <c r="AH39" s="177">
        <v>0</v>
      </c>
      <c r="AI39" s="177">
        <v>50.63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68.36</v>
      </c>
      <c r="AQ39" s="177">
        <v>9.67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79.91</v>
      </c>
      <c r="L40" s="177">
        <v>19.34</v>
      </c>
      <c r="M40" s="177">
        <v>0</v>
      </c>
      <c r="N40" s="177">
        <v>29.02</v>
      </c>
      <c r="O40" s="177">
        <v>48.73</v>
      </c>
      <c r="P40" s="177">
        <v>66.77</v>
      </c>
      <c r="Q40" s="177">
        <v>2.8</v>
      </c>
      <c r="R40" s="177">
        <v>4.84</v>
      </c>
      <c r="S40" s="177">
        <v>3.39</v>
      </c>
      <c r="T40" s="177">
        <v>0</v>
      </c>
      <c r="U40" s="177">
        <v>282.83</v>
      </c>
      <c r="V40" s="177">
        <v>4.45</v>
      </c>
      <c r="W40" s="177">
        <v>10.74</v>
      </c>
      <c r="X40" s="177">
        <v>36.24</v>
      </c>
      <c r="Y40" s="177">
        <v>0</v>
      </c>
      <c r="Z40">
        <v>0</v>
      </c>
      <c r="AA40" s="177">
        <v>7.2</v>
      </c>
      <c r="AB40" s="177">
        <v>0</v>
      </c>
      <c r="AC40" s="177">
        <v>0</v>
      </c>
      <c r="AD40" s="177">
        <v>0</v>
      </c>
      <c r="AE40" s="177">
        <v>24.43</v>
      </c>
      <c r="AF40" s="177">
        <v>0</v>
      </c>
      <c r="AG40" s="177">
        <v>0</v>
      </c>
      <c r="AH40" s="177">
        <v>0</v>
      </c>
      <c r="AI40" s="177">
        <v>50.63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68.36</v>
      </c>
      <c r="AQ40" s="177">
        <v>9.67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79.92</v>
      </c>
      <c r="L41" s="177">
        <v>19.34</v>
      </c>
      <c r="M41" s="177">
        <v>0</v>
      </c>
      <c r="N41" s="177">
        <v>29.02</v>
      </c>
      <c r="O41" s="177">
        <v>48.73</v>
      </c>
      <c r="P41" s="177">
        <v>63.99</v>
      </c>
      <c r="Q41" s="177">
        <v>2.91</v>
      </c>
      <c r="R41" s="177">
        <v>4.68</v>
      </c>
      <c r="S41" s="177">
        <v>3.39</v>
      </c>
      <c r="T41" s="177">
        <v>0</v>
      </c>
      <c r="U41" s="177">
        <v>282.83</v>
      </c>
      <c r="V41" s="177">
        <v>4.46</v>
      </c>
      <c r="W41" s="177">
        <v>10.85</v>
      </c>
      <c r="X41" s="177">
        <v>36.24</v>
      </c>
      <c r="Y41" s="177">
        <v>0</v>
      </c>
      <c r="Z41">
        <v>0</v>
      </c>
      <c r="AA41" s="177">
        <v>7.2</v>
      </c>
      <c r="AB41" s="177">
        <v>0</v>
      </c>
      <c r="AC41" s="177">
        <v>0</v>
      </c>
      <c r="AD41" s="177">
        <v>0</v>
      </c>
      <c r="AE41" s="177">
        <v>24.43</v>
      </c>
      <c r="AF41" s="177">
        <v>0</v>
      </c>
      <c r="AG41" s="177">
        <v>0</v>
      </c>
      <c r="AH41" s="177">
        <v>0</v>
      </c>
      <c r="AI41" s="177">
        <v>50.63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68.36</v>
      </c>
      <c r="AQ41" s="177">
        <v>9.41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79.92</v>
      </c>
      <c r="L42" s="177">
        <v>19.34</v>
      </c>
      <c r="M42" s="177">
        <v>0</v>
      </c>
      <c r="N42" s="177">
        <v>29.02</v>
      </c>
      <c r="O42" s="177">
        <v>48.73</v>
      </c>
      <c r="P42" s="177">
        <v>63.99</v>
      </c>
      <c r="Q42" s="177">
        <v>2.91</v>
      </c>
      <c r="R42" s="177">
        <v>4.68</v>
      </c>
      <c r="S42" s="177">
        <v>3.39</v>
      </c>
      <c r="T42" s="177">
        <v>0</v>
      </c>
      <c r="U42" s="177">
        <v>282.83</v>
      </c>
      <c r="V42" s="177">
        <v>4.46</v>
      </c>
      <c r="W42" s="177">
        <v>10.85</v>
      </c>
      <c r="X42" s="177">
        <v>36.24</v>
      </c>
      <c r="Y42" s="177">
        <v>0</v>
      </c>
      <c r="Z42">
        <v>0</v>
      </c>
      <c r="AA42" s="177">
        <v>7.2</v>
      </c>
      <c r="AB42" s="177">
        <v>0</v>
      </c>
      <c r="AC42" s="177">
        <v>0</v>
      </c>
      <c r="AD42" s="177">
        <v>0</v>
      </c>
      <c r="AE42" s="177">
        <v>24.43</v>
      </c>
      <c r="AF42" s="177">
        <v>0</v>
      </c>
      <c r="AG42" s="177">
        <v>0</v>
      </c>
      <c r="AH42" s="177">
        <v>0</v>
      </c>
      <c r="AI42" s="177">
        <v>50.63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68.36</v>
      </c>
      <c r="AQ42" s="177">
        <v>9.41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79.900000000000006</v>
      </c>
      <c r="L43" s="177">
        <v>19.34</v>
      </c>
      <c r="M43" s="177">
        <v>0</v>
      </c>
      <c r="N43" s="177">
        <v>29.02</v>
      </c>
      <c r="O43" s="177">
        <v>48.73</v>
      </c>
      <c r="P43" s="177">
        <v>63.99</v>
      </c>
      <c r="Q43" s="177">
        <v>2.5</v>
      </c>
      <c r="R43" s="177">
        <v>4.84</v>
      </c>
      <c r="S43" s="177">
        <v>3.39</v>
      </c>
      <c r="T43" s="177">
        <v>0</v>
      </c>
      <c r="U43" s="177">
        <v>282.83</v>
      </c>
      <c r="V43" s="177">
        <v>4.46</v>
      </c>
      <c r="W43" s="177">
        <v>10.85</v>
      </c>
      <c r="X43" s="177">
        <v>36.24</v>
      </c>
      <c r="Y43" s="177">
        <v>0</v>
      </c>
      <c r="Z43">
        <v>0</v>
      </c>
      <c r="AA43" s="177">
        <v>7.21</v>
      </c>
      <c r="AB43" s="177">
        <v>0</v>
      </c>
      <c r="AC43" s="177">
        <v>0</v>
      </c>
      <c r="AD43" s="177">
        <v>0</v>
      </c>
      <c r="AE43" s="177">
        <v>24.43</v>
      </c>
      <c r="AF43" s="177">
        <v>0</v>
      </c>
      <c r="AG43" s="177">
        <v>0</v>
      </c>
      <c r="AH43" s="177">
        <v>0</v>
      </c>
      <c r="AI43" s="177">
        <v>50.63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68.36</v>
      </c>
      <c r="AQ43" s="177">
        <v>9.4499999999999993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77.290000000000006</v>
      </c>
      <c r="L44" s="177">
        <v>19.34</v>
      </c>
      <c r="M44" s="177">
        <v>0</v>
      </c>
      <c r="N44" s="177">
        <v>29.02</v>
      </c>
      <c r="O44" s="177">
        <v>48.73</v>
      </c>
      <c r="P44" s="177">
        <v>63.99</v>
      </c>
      <c r="Q44" s="177">
        <v>2.5</v>
      </c>
      <c r="R44" s="177">
        <v>4.33</v>
      </c>
      <c r="S44" s="177">
        <v>2.65</v>
      </c>
      <c r="T44" s="177">
        <v>0</v>
      </c>
      <c r="U44" s="177">
        <v>282.83</v>
      </c>
      <c r="V44" s="177">
        <v>4.46</v>
      </c>
      <c r="W44" s="177">
        <v>10.85</v>
      </c>
      <c r="X44" s="177">
        <v>36.24</v>
      </c>
      <c r="Y44" s="177">
        <v>0</v>
      </c>
      <c r="Z44">
        <v>0</v>
      </c>
      <c r="AA44" s="177">
        <v>7.21</v>
      </c>
      <c r="AB44" s="177">
        <v>0</v>
      </c>
      <c r="AC44" s="177">
        <v>0</v>
      </c>
      <c r="AD44" s="177">
        <v>0</v>
      </c>
      <c r="AE44" s="177">
        <v>24.43</v>
      </c>
      <c r="AF44" s="177">
        <v>0</v>
      </c>
      <c r="AG44" s="177">
        <v>0</v>
      </c>
      <c r="AH44" s="177">
        <v>0</v>
      </c>
      <c r="AI44" s="177">
        <v>50.63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68.36</v>
      </c>
      <c r="AQ44" s="177">
        <v>19.079999999999998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77.3</v>
      </c>
      <c r="L45" s="177">
        <v>19.34</v>
      </c>
      <c r="M45" s="177">
        <v>0</v>
      </c>
      <c r="N45" s="177">
        <v>29.02</v>
      </c>
      <c r="O45" s="177">
        <v>48.73</v>
      </c>
      <c r="P45" s="177">
        <v>63.99</v>
      </c>
      <c r="Q45" s="177">
        <v>2.5</v>
      </c>
      <c r="R45" s="177">
        <v>4.84</v>
      </c>
      <c r="S45" s="177">
        <v>2.65</v>
      </c>
      <c r="T45" s="177">
        <v>0</v>
      </c>
      <c r="U45" s="177">
        <v>282.83</v>
      </c>
      <c r="V45" s="177">
        <v>4.46</v>
      </c>
      <c r="W45" s="177">
        <v>10.85</v>
      </c>
      <c r="X45" s="177">
        <v>36.24</v>
      </c>
      <c r="Y45" s="177">
        <v>0</v>
      </c>
      <c r="Z45">
        <v>0</v>
      </c>
      <c r="AA45" s="177">
        <v>7.21</v>
      </c>
      <c r="AB45" s="177">
        <v>0</v>
      </c>
      <c r="AC45" s="177">
        <v>0</v>
      </c>
      <c r="AD45" s="177">
        <v>0</v>
      </c>
      <c r="AE45" s="177">
        <v>47.37</v>
      </c>
      <c r="AF45" s="177">
        <v>0</v>
      </c>
      <c r="AG45" s="177">
        <v>0</v>
      </c>
      <c r="AH45" s="177">
        <v>0</v>
      </c>
      <c r="AI45" s="177">
        <v>50.63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68.36</v>
      </c>
      <c r="AQ45" s="177">
        <v>9.67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77.290000000000006</v>
      </c>
      <c r="L46" s="177">
        <v>19.34</v>
      </c>
      <c r="M46" s="177">
        <v>0</v>
      </c>
      <c r="N46" s="177">
        <v>29.02</v>
      </c>
      <c r="O46" s="177">
        <v>48.73</v>
      </c>
      <c r="P46" s="177">
        <v>63.99</v>
      </c>
      <c r="Q46" s="177">
        <v>2.5</v>
      </c>
      <c r="R46" s="177">
        <v>4.84</v>
      </c>
      <c r="S46" s="177">
        <v>2.65</v>
      </c>
      <c r="T46" s="177">
        <v>0</v>
      </c>
      <c r="U46" s="177">
        <v>282.83</v>
      </c>
      <c r="V46" s="177">
        <v>4.46</v>
      </c>
      <c r="W46" s="177">
        <v>10.85</v>
      </c>
      <c r="X46" s="177">
        <v>36.24</v>
      </c>
      <c r="Y46" s="177">
        <v>0</v>
      </c>
      <c r="Z46">
        <v>0</v>
      </c>
      <c r="AA46" s="177">
        <v>7.21</v>
      </c>
      <c r="AB46" s="177">
        <v>0</v>
      </c>
      <c r="AC46" s="177">
        <v>0</v>
      </c>
      <c r="AD46" s="177">
        <v>0</v>
      </c>
      <c r="AE46" s="177">
        <v>47.37</v>
      </c>
      <c r="AF46" s="177">
        <v>0</v>
      </c>
      <c r="AG46" s="177">
        <v>0</v>
      </c>
      <c r="AH46" s="177">
        <v>0</v>
      </c>
      <c r="AI46" s="177">
        <v>50.63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68.36</v>
      </c>
      <c r="AQ46" s="177">
        <v>9.67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77.11</v>
      </c>
      <c r="L47" s="177">
        <v>19.34</v>
      </c>
      <c r="M47" s="177">
        <v>0</v>
      </c>
      <c r="N47" s="177">
        <v>29.02</v>
      </c>
      <c r="O47" s="177">
        <v>48.73</v>
      </c>
      <c r="P47" s="177">
        <v>62.92</v>
      </c>
      <c r="Q47" s="177">
        <v>2.5</v>
      </c>
      <c r="R47" s="177">
        <v>4.84</v>
      </c>
      <c r="S47" s="177">
        <v>2.65</v>
      </c>
      <c r="T47" s="177">
        <v>0</v>
      </c>
      <c r="U47" s="177">
        <v>282.83</v>
      </c>
      <c r="V47" s="177">
        <v>4.46</v>
      </c>
      <c r="W47" s="177">
        <v>11.4</v>
      </c>
      <c r="X47" s="177">
        <v>36.24</v>
      </c>
      <c r="Y47" s="177">
        <v>0</v>
      </c>
      <c r="Z47">
        <v>0</v>
      </c>
      <c r="AA47" s="177">
        <v>7.21</v>
      </c>
      <c r="AB47" s="177">
        <v>0</v>
      </c>
      <c r="AC47" s="177">
        <v>0</v>
      </c>
      <c r="AD47" s="177">
        <v>0</v>
      </c>
      <c r="AE47" s="177">
        <v>24.09</v>
      </c>
      <c r="AF47" s="177">
        <v>0</v>
      </c>
      <c r="AG47" s="177">
        <v>0</v>
      </c>
      <c r="AH47" s="177">
        <v>0</v>
      </c>
      <c r="AI47" s="177">
        <v>50.63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68.36</v>
      </c>
      <c r="AQ47" s="177">
        <v>9.67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77.09</v>
      </c>
      <c r="L48" s="177">
        <v>19.34</v>
      </c>
      <c r="M48" s="177">
        <v>0</v>
      </c>
      <c r="N48" s="177">
        <v>29.02</v>
      </c>
      <c r="O48" s="177">
        <v>48.73</v>
      </c>
      <c r="P48" s="177">
        <v>62.92</v>
      </c>
      <c r="Q48" s="177">
        <v>2.5</v>
      </c>
      <c r="R48" s="177">
        <v>4.84</v>
      </c>
      <c r="S48" s="177">
        <v>2.65</v>
      </c>
      <c r="T48" s="177">
        <v>0</v>
      </c>
      <c r="U48" s="177">
        <v>282.83</v>
      </c>
      <c r="V48" s="177">
        <v>4.46</v>
      </c>
      <c r="W48" s="177">
        <v>11.4</v>
      </c>
      <c r="X48" s="177">
        <v>36.24</v>
      </c>
      <c r="Y48" s="177">
        <v>0</v>
      </c>
      <c r="Z48">
        <v>0</v>
      </c>
      <c r="AA48" s="177">
        <v>7.23</v>
      </c>
      <c r="AB48" s="177">
        <v>0</v>
      </c>
      <c r="AC48" s="177">
        <v>0</v>
      </c>
      <c r="AD48" s="177">
        <v>0</v>
      </c>
      <c r="AE48" s="177">
        <v>24.09</v>
      </c>
      <c r="AF48" s="177">
        <v>0</v>
      </c>
      <c r="AG48" s="177">
        <v>0</v>
      </c>
      <c r="AH48" s="177">
        <v>0</v>
      </c>
      <c r="AI48" s="177">
        <v>50.63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68.36</v>
      </c>
      <c r="AQ48" s="177">
        <v>9.67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77.11</v>
      </c>
      <c r="L49" s="177">
        <v>19.34</v>
      </c>
      <c r="M49" s="177">
        <v>0</v>
      </c>
      <c r="N49" s="177">
        <v>29.02</v>
      </c>
      <c r="O49" s="177">
        <v>48.73</v>
      </c>
      <c r="P49" s="177">
        <v>62.2</v>
      </c>
      <c r="Q49" s="177">
        <v>2.5</v>
      </c>
      <c r="R49" s="177">
        <v>4.84</v>
      </c>
      <c r="S49" s="177">
        <v>2.65</v>
      </c>
      <c r="T49" s="177">
        <v>0</v>
      </c>
      <c r="U49" s="177">
        <v>282.83</v>
      </c>
      <c r="V49" s="177">
        <v>4.46</v>
      </c>
      <c r="W49" s="177">
        <v>11.4</v>
      </c>
      <c r="X49" s="177">
        <v>36.24</v>
      </c>
      <c r="Y49" s="177">
        <v>0</v>
      </c>
      <c r="Z49">
        <v>0</v>
      </c>
      <c r="AA49" s="177">
        <v>7.23</v>
      </c>
      <c r="AB49" s="177">
        <v>0</v>
      </c>
      <c r="AC49" s="177">
        <v>0</v>
      </c>
      <c r="AD49" s="177">
        <v>0</v>
      </c>
      <c r="AE49" s="177">
        <v>47.37</v>
      </c>
      <c r="AF49" s="177">
        <v>0</v>
      </c>
      <c r="AG49" s="177">
        <v>0</v>
      </c>
      <c r="AH49" s="177">
        <v>0</v>
      </c>
      <c r="AI49" s="177">
        <v>50.63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68.36</v>
      </c>
      <c r="AQ49" s="177">
        <v>9.67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77.09</v>
      </c>
      <c r="L50" s="177">
        <v>19.34</v>
      </c>
      <c r="M50" s="177">
        <v>0</v>
      </c>
      <c r="N50" s="177">
        <v>29.02</v>
      </c>
      <c r="O50" s="177">
        <v>48.73</v>
      </c>
      <c r="P50" s="177">
        <v>62.2</v>
      </c>
      <c r="Q50" s="177">
        <v>2.5</v>
      </c>
      <c r="R50" s="177">
        <v>4.84</v>
      </c>
      <c r="S50" s="177">
        <v>2.65</v>
      </c>
      <c r="T50" s="177">
        <v>0</v>
      </c>
      <c r="U50" s="177">
        <v>282.83</v>
      </c>
      <c r="V50" s="177">
        <v>4.46</v>
      </c>
      <c r="W50" s="177">
        <v>11.4</v>
      </c>
      <c r="X50" s="177">
        <v>36.24</v>
      </c>
      <c r="Y50" s="177">
        <v>0</v>
      </c>
      <c r="Z50">
        <v>0</v>
      </c>
      <c r="AA50" s="177">
        <v>7.23</v>
      </c>
      <c r="AB50" s="177">
        <v>0</v>
      </c>
      <c r="AC50" s="177">
        <v>0</v>
      </c>
      <c r="AD50" s="177">
        <v>0</v>
      </c>
      <c r="AE50" s="177">
        <v>47.37</v>
      </c>
      <c r="AF50" s="177">
        <v>0</v>
      </c>
      <c r="AG50" s="177">
        <v>0</v>
      </c>
      <c r="AH50" s="177">
        <v>0</v>
      </c>
      <c r="AI50" s="177">
        <v>50.63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68.36</v>
      </c>
      <c r="AQ50" s="177">
        <v>9.67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77.099999999999994</v>
      </c>
      <c r="L51" s="177">
        <v>19.34</v>
      </c>
      <c r="M51" s="177">
        <v>0</v>
      </c>
      <c r="N51" s="177">
        <v>29.02</v>
      </c>
      <c r="O51" s="177">
        <v>48.73</v>
      </c>
      <c r="P51" s="177">
        <v>62.2</v>
      </c>
      <c r="Q51" s="177">
        <v>2.5</v>
      </c>
      <c r="R51" s="177">
        <v>10.42</v>
      </c>
      <c r="S51" s="177">
        <v>2.65</v>
      </c>
      <c r="T51" s="177">
        <v>0</v>
      </c>
      <c r="U51" s="177">
        <v>282.83</v>
      </c>
      <c r="V51" s="177">
        <v>4.46</v>
      </c>
      <c r="W51" s="177">
        <v>11.4</v>
      </c>
      <c r="X51" s="177">
        <v>34.36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24.09</v>
      </c>
      <c r="AF51" s="177">
        <v>0</v>
      </c>
      <c r="AG51" s="177">
        <v>0</v>
      </c>
      <c r="AH51" s="177">
        <v>0</v>
      </c>
      <c r="AI51" s="177">
        <v>50.63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67.8</v>
      </c>
      <c r="AQ51" s="177">
        <v>22.16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77.09</v>
      </c>
      <c r="L52" s="177">
        <v>19.34</v>
      </c>
      <c r="M52" s="177">
        <v>0</v>
      </c>
      <c r="N52" s="177">
        <v>29.02</v>
      </c>
      <c r="O52" s="177">
        <v>48.73</v>
      </c>
      <c r="P52" s="177">
        <v>62.2</v>
      </c>
      <c r="Q52" s="177">
        <v>2.5</v>
      </c>
      <c r="R52" s="177">
        <v>10.42</v>
      </c>
      <c r="S52" s="177">
        <v>2.65</v>
      </c>
      <c r="T52" s="177">
        <v>0</v>
      </c>
      <c r="U52" s="177">
        <v>282.83</v>
      </c>
      <c r="V52" s="177">
        <v>4.46</v>
      </c>
      <c r="W52" s="177">
        <v>11.4</v>
      </c>
      <c r="X52" s="177">
        <v>36.24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24.09</v>
      </c>
      <c r="AF52" s="177">
        <v>0</v>
      </c>
      <c r="AG52" s="177">
        <v>0</v>
      </c>
      <c r="AH52" s="177">
        <v>0</v>
      </c>
      <c r="AI52" s="177">
        <v>50.63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68.36</v>
      </c>
      <c r="AQ52" s="177">
        <v>22.16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77.099999999999994</v>
      </c>
      <c r="L53" s="177">
        <v>19.34</v>
      </c>
      <c r="M53" s="177">
        <v>0</v>
      </c>
      <c r="N53" s="177">
        <v>29.02</v>
      </c>
      <c r="O53" s="177">
        <v>48.73</v>
      </c>
      <c r="P53" s="177">
        <v>63.26</v>
      </c>
      <c r="Q53" s="177">
        <v>2.5</v>
      </c>
      <c r="R53" s="177">
        <v>10.42</v>
      </c>
      <c r="S53" s="177">
        <v>2.65</v>
      </c>
      <c r="T53" s="177">
        <v>0</v>
      </c>
      <c r="U53" s="177">
        <v>282.83</v>
      </c>
      <c r="V53" s="177">
        <v>4.46</v>
      </c>
      <c r="W53" s="177">
        <v>11.34</v>
      </c>
      <c r="X53" s="177">
        <v>36.24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24</v>
      </c>
      <c r="AF53" s="177">
        <v>0</v>
      </c>
      <c r="AG53" s="177">
        <v>0</v>
      </c>
      <c r="AH53" s="177">
        <v>0</v>
      </c>
      <c r="AI53" s="177">
        <v>50.63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68.36</v>
      </c>
      <c r="AQ53" s="177">
        <v>22.16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77.09</v>
      </c>
      <c r="L54" s="177">
        <v>19.34</v>
      </c>
      <c r="M54" s="177">
        <v>0</v>
      </c>
      <c r="N54" s="177">
        <v>29.02</v>
      </c>
      <c r="O54" s="177">
        <v>48.73</v>
      </c>
      <c r="P54" s="177">
        <v>63.99</v>
      </c>
      <c r="Q54" s="177">
        <v>2.5</v>
      </c>
      <c r="R54" s="177">
        <v>10.42</v>
      </c>
      <c r="S54" s="177">
        <v>2.65</v>
      </c>
      <c r="T54" s="177">
        <v>0</v>
      </c>
      <c r="U54" s="177">
        <v>282.83</v>
      </c>
      <c r="V54" s="177">
        <v>4.46</v>
      </c>
      <c r="W54" s="177">
        <v>11.34</v>
      </c>
      <c r="X54" s="177">
        <v>36.24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24</v>
      </c>
      <c r="AF54" s="177">
        <v>0</v>
      </c>
      <c r="AG54" s="177">
        <v>0</v>
      </c>
      <c r="AH54" s="177">
        <v>0</v>
      </c>
      <c r="AI54" s="177">
        <v>50.63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68.36</v>
      </c>
      <c r="AQ54" s="177">
        <v>22.16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77.3</v>
      </c>
      <c r="L55" s="177">
        <v>19.34</v>
      </c>
      <c r="M55" s="177">
        <v>0</v>
      </c>
      <c r="N55" s="177">
        <v>29.02</v>
      </c>
      <c r="O55" s="177">
        <v>48.73</v>
      </c>
      <c r="P55" s="177">
        <v>63.99</v>
      </c>
      <c r="Q55" s="177">
        <v>2.5</v>
      </c>
      <c r="R55" s="177">
        <v>10.42</v>
      </c>
      <c r="S55" s="177">
        <v>2.65</v>
      </c>
      <c r="T55" s="177">
        <v>0</v>
      </c>
      <c r="U55" s="177">
        <v>282.83</v>
      </c>
      <c r="V55" s="177">
        <v>4.46</v>
      </c>
      <c r="W55" s="177">
        <v>11.34</v>
      </c>
      <c r="X55" s="177">
        <v>36.24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24</v>
      </c>
      <c r="AF55" s="177">
        <v>0</v>
      </c>
      <c r="AG55" s="177">
        <v>0</v>
      </c>
      <c r="AH55" s="177">
        <v>0</v>
      </c>
      <c r="AI55" s="177">
        <v>50.63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68.36</v>
      </c>
      <c r="AQ55" s="177">
        <v>22.16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77.28</v>
      </c>
      <c r="L56" s="177">
        <v>19.34</v>
      </c>
      <c r="M56" s="177">
        <v>0</v>
      </c>
      <c r="N56" s="177">
        <v>29.02</v>
      </c>
      <c r="O56" s="177">
        <v>48.73</v>
      </c>
      <c r="P56" s="177">
        <v>63.99</v>
      </c>
      <c r="Q56" s="177">
        <v>2.5</v>
      </c>
      <c r="R56" s="177">
        <v>10.42</v>
      </c>
      <c r="S56" s="177">
        <v>2.65</v>
      </c>
      <c r="T56" s="177">
        <v>0</v>
      </c>
      <c r="U56" s="177">
        <v>282.83</v>
      </c>
      <c r="V56" s="177">
        <v>4.46</v>
      </c>
      <c r="W56" s="177">
        <v>11.34</v>
      </c>
      <c r="X56" s="177">
        <v>36.24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24</v>
      </c>
      <c r="AF56" s="177">
        <v>0</v>
      </c>
      <c r="AG56" s="177">
        <v>0</v>
      </c>
      <c r="AH56" s="177">
        <v>0</v>
      </c>
      <c r="AI56" s="177">
        <v>50.63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68.36</v>
      </c>
      <c r="AQ56" s="177">
        <v>22.16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78.59</v>
      </c>
      <c r="L57" s="177">
        <v>42.06</v>
      </c>
      <c r="M57" s="177">
        <v>0</v>
      </c>
      <c r="N57" s="177">
        <v>29.02</v>
      </c>
      <c r="O57" s="177">
        <v>48.73</v>
      </c>
      <c r="P57" s="177">
        <v>63.99</v>
      </c>
      <c r="Q57" s="177">
        <v>2.54</v>
      </c>
      <c r="R57" s="177">
        <v>10.42</v>
      </c>
      <c r="S57" s="177">
        <v>2.78</v>
      </c>
      <c r="T57" s="177">
        <v>0</v>
      </c>
      <c r="U57" s="177">
        <v>282.83</v>
      </c>
      <c r="V57" s="177">
        <v>4.46</v>
      </c>
      <c r="W57" s="177">
        <v>11.34</v>
      </c>
      <c r="X57" s="177">
        <v>36.24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24</v>
      </c>
      <c r="AF57" s="177">
        <v>0</v>
      </c>
      <c r="AG57" s="177">
        <v>0</v>
      </c>
      <c r="AH57" s="177">
        <v>0</v>
      </c>
      <c r="AI57" s="177">
        <v>50.63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68.36</v>
      </c>
      <c r="AQ57" s="177">
        <v>22.16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78.56</v>
      </c>
      <c r="L58" s="177">
        <v>42.06</v>
      </c>
      <c r="M58" s="177">
        <v>0</v>
      </c>
      <c r="N58" s="177">
        <v>29.02</v>
      </c>
      <c r="O58" s="177">
        <v>48.73</v>
      </c>
      <c r="P58" s="177">
        <v>63.99</v>
      </c>
      <c r="Q58" s="177">
        <v>2.54</v>
      </c>
      <c r="R58" s="177">
        <v>10.42</v>
      </c>
      <c r="S58" s="177">
        <v>2.78</v>
      </c>
      <c r="T58" s="177">
        <v>0</v>
      </c>
      <c r="U58" s="177">
        <v>282.83</v>
      </c>
      <c r="V58" s="177">
        <v>4.46</v>
      </c>
      <c r="W58" s="177">
        <v>11.34</v>
      </c>
      <c r="X58" s="177">
        <v>36.24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24</v>
      </c>
      <c r="AF58" s="177">
        <v>0</v>
      </c>
      <c r="AG58" s="177">
        <v>0</v>
      </c>
      <c r="AH58" s="177">
        <v>0</v>
      </c>
      <c r="AI58" s="177">
        <v>50.63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68.36</v>
      </c>
      <c r="AQ58" s="177">
        <v>22.16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101.55</v>
      </c>
      <c r="L59" s="177">
        <v>38.9</v>
      </c>
      <c r="M59" s="177">
        <v>0</v>
      </c>
      <c r="N59" s="177">
        <v>29.02</v>
      </c>
      <c r="O59" s="177">
        <v>48.73</v>
      </c>
      <c r="P59" s="177">
        <v>63.99</v>
      </c>
      <c r="Q59" s="177">
        <v>5.05</v>
      </c>
      <c r="R59" s="177">
        <v>7.52</v>
      </c>
      <c r="S59" s="177">
        <v>6.09</v>
      </c>
      <c r="T59" s="177">
        <v>0</v>
      </c>
      <c r="U59" s="177">
        <v>282.83</v>
      </c>
      <c r="V59" s="177">
        <v>4.42</v>
      </c>
      <c r="W59" s="177">
        <v>7.62</v>
      </c>
      <c r="X59" s="177">
        <v>36.24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24</v>
      </c>
      <c r="AF59" s="177">
        <v>0</v>
      </c>
      <c r="AG59" s="177">
        <v>0</v>
      </c>
      <c r="AH59" s="177">
        <v>0</v>
      </c>
      <c r="AI59" s="177">
        <v>48.46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68.36</v>
      </c>
      <c r="AQ59" s="177">
        <v>22.16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159.13999999999999</v>
      </c>
      <c r="L60" s="177">
        <v>42.06</v>
      </c>
      <c r="M60" s="177">
        <v>0</v>
      </c>
      <c r="N60" s="177">
        <v>29.02</v>
      </c>
      <c r="O60" s="177">
        <v>48.73</v>
      </c>
      <c r="P60" s="177">
        <v>63.99</v>
      </c>
      <c r="Q60" s="177">
        <v>5.05</v>
      </c>
      <c r="R60" s="177">
        <v>8.94</v>
      </c>
      <c r="S60" s="177">
        <v>6.09</v>
      </c>
      <c r="T60" s="177">
        <v>0</v>
      </c>
      <c r="U60" s="177">
        <v>282.83</v>
      </c>
      <c r="V60" s="177">
        <v>4.46</v>
      </c>
      <c r="W60" s="177">
        <v>11.03</v>
      </c>
      <c r="X60" s="177">
        <v>36.24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24</v>
      </c>
      <c r="AF60" s="177">
        <v>0</v>
      </c>
      <c r="AG60" s="177">
        <v>0</v>
      </c>
      <c r="AH60" s="177">
        <v>0</v>
      </c>
      <c r="AI60" s="177">
        <v>48.46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68.36</v>
      </c>
      <c r="AQ60" s="177">
        <v>22.16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159.62</v>
      </c>
      <c r="L61" s="177">
        <v>42.06</v>
      </c>
      <c r="M61" s="177">
        <v>0</v>
      </c>
      <c r="N61" s="177">
        <v>29.02</v>
      </c>
      <c r="O61" s="177">
        <v>48.73</v>
      </c>
      <c r="P61" s="177">
        <v>64.42</v>
      </c>
      <c r="Q61" s="177">
        <v>5.05</v>
      </c>
      <c r="R61" s="177">
        <v>10.38</v>
      </c>
      <c r="S61" s="177">
        <v>6.09</v>
      </c>
      <c r="T61" s="177">
        <v>0</v>
      </c>
      <c r="U61" s="177">
        <v>282.83</v>
      </c>
      <c r="V61" s="177">
        <v>4.46</v>
      </c>
      <c r="W61" s="177">
        <v>11.03</v>
      </c>
      <c r="X61" s="177">
        <v>36.24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24</v>
      </c>
      <c r="AF61" s="177">
        <v>0</v>
      </c>
      <c r="AG61" s="177">
        <v>0</v>
      </c>
      <c r="AH61" s="177">
        <v>0</v>
      </c>
      <c r="AI61" s="177">
        <v>48.46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68.36</v>
      </c>
      <c r="AQ61" s="177">
        <v>22.16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159.62</v>
      </c>
      <c r="L62" s="177">
        <v>42.06</v>
      </c>
      <c r="M62" s="177">
        <v>0</v>
      </c>
      <c r="N62" s="177">
        <v>29.02</v>
      </c>
      <c r="O62" s="177">
        <v>48.73</v>
      </c>
      <c r="P62" s="177">
        <v>64.42</v>
      </c>
      <c r="Q62" s="177">
        <v>5.05</v>
      </c>
      <c r="R62" s="177">
        <v>10.42</v>
      </c>
      <c r="S62" s="177">
        <v>6.09</v>
      </c>
      <c r="T62" s="177">
        <v>0</v>
      </c>
      <c r="U62" s="177">
        <v>282.83</v>
      </c>
      <c r="V62" s="177">
        <v>4.46</v>
      </c>
      <c r="W62" s="177">
        <v>11.03</v>
      </c>
      <c r="X62" s="177">
        <v>36.24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24</v>
      </c>
      <c r="AF62" s="177">
        <v>0</v>
      </c>
      <c r="AG62" s="177">
        <v>0</v>
      </c>
      <c r="AH62" s="177">
        <v>0</v>
      </c>
      <c r="AI62" s="177">
        <v>48.46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68.36</v>
      </c>
      <c r="AQ62" s="177">
        <v>22.16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159.62</v>
      </c>
      <c r="L63" s="177">
        <v>42.06</v>
      </c>
      <c r="M63" s="177">
        <v>0</v>
      </c>
      <c r="N63" s="177">
        <v>29.02</v>
      </c>
      <c r="O63" s="177">
        <v>48.73</v>
      </c>
      <c r="P63" s="177">
        <v>64.86</v>
      </c>
      <c r="Q63" s="177">
        <v>5.05</v>
      </c>
      <c r="R63" s="177">
        <v>10.42</v>
      </c>
      <c r="S63" s="177">
        <v>6.09</v>
      </c>
      <c r="T63" s="177">
        <v>0</v>
      </c>
      <c r="U63" s="177">
        <v>282.83</v>
      </c>
      <c r="V63" s="177">
        <v>4.46</v>
      </c>
      <c r="W63" s="177">
        <v>11.03</v>
      </c>
      <c r="X63" s="177">
        <v>36.24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24</v>
      </c>
      <c r="AF63" s="177">
        <v>0</v>
      </c>
      <c r="AG63" s="177">
        <v>0</v>
      </c>
      <c r="AH63" s="177">
        <v>0</v>
      </c>
      <c r="AI63" s="177">
        <v>48.46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68.36</v>
      </c>
      <c r="AQ63" s="177">
        <v>22.16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159.62</v>
      </c>
      <c r="L64" s="177">
        <v>42.06</v>
      </c>
      <c r="M64" s="177">
        <v>0</v>
      </c>
      <c r="N64" s="177">
        <v>29.02</v>
      </c>
      <c r="O64" s="177">
        <v>48.73</v>
      </c>
      <c r="P64" s="177">
        <v>64.86</v>
      </c>
      <c r="Q64" s="177">
        <v>5.05</v>
      </c>
      <c r="R64" s="177">
        <v>10.42</v>
      </c>
      <c r="S64" s="177">
        <v>6.09</v>
      </c>
      <c r="T64" s="177">
        <v>0</v>
      </c>
      <c r="U64" s="177">
        <v>282.83</v>
      </c>
      <c r="V64" s="177">
        <v>4.46</v>
      </c>
      <c r="W64" s="177">
        <v>11.03</v>
      </c>
      <c r="X64" s="177">
        <v>36.24</v>
      </c>
      <c r="Y64" s="177">
        <v>0</v>
      </c>
      <c r="Z64">
        <v>0</v>
      </c>
      <c r="AA64" s="177">
        <v>7</v>
      </c>
      <c r="AB64" s="177">
        <v>0</v>
      </c>
      <c r="AC64" s="177">
        <v>0</v>
      </c>
      <c r="AD64" s="177">
        <v>0</v>
      </c>
      <c r="AE64" s="177">
        <v>24</v>
      </c>
      <c r="AF64" s="177">
        <v>0</v>
      </c>
      <c r="AG64" s="177">
        <v>0</v>
      </c>
      <c r="AH64" s="177">
        <v>0</v>
      </c>
      <c r="AI64" s="177">
        <v>48.46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68.36</v>
      </c>
      <c r="AQ64" s="177">
        <v>22.16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159.62</v>
      </c>
      <c r="L65" s="177">
        <v>42.06</v>
      </c>
      <c r="M65" s="177">
        <v>0</v>
      </c>
      <c r="N65" s="177">
        <v>29.02</v>
      </c>
      <c r="O65" s="177">
        <v>48.73</v>
      </c>
      <c r="P65" s="177">
        <v>64.86</v>
      </c>
      <c r="Q65" s="177">
        <v>5.05</v>
      </c>
      <c r="R65" s="177">
        <v>10.42</v>
      </c>
      <c r="S65" s="177">
        <v>6.09</v>
      </c>
      <c r="T65" s="177">
        <v>0</v>
      </c>
      <c r="U65" s="177">
        <v>282.83</v>
      </c>
      <c r="V65" s="177">
        <v>4.46</v>
      </c>
      <c r="W65" s="177">
        <v>11.03</v>
      </c>
      <c r="X65" s="177">
        <v>36.24</v>
      </c>
      <c r="Y65" s="177">
        <v>0</v>
      </c>
      <c r="Z65">
        <v>0</v>
      </c>
      <c r="AA65" s="177">
        <v>7</v>
      </c>
      <c r="AB65" s="177">
        <v>0</v>
      </c>
      <c r="AC65" s="177">
        <v>0</v>
      </c>
      <c r="AD65" s="177">
        <v>0</v>
      </c>
      <c r="AE65" s="177">
        <v>24</v>
      </c>
      <c r="AF65" s="177">
        <v>0</v>
      </c>
      <c r="AG65" s="177">
        <v>0</v>
      </c>
      <c r="AH65" s="177">
        <v>0</v>
      </c>
      <c r="AI65" s="177">
        <v>48.46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68.36</v>
      </c>
      <c r="AQ65" s="177">
        <v>22.16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159.62</v>
      </c>
      <c r="L66" s="177">
        <v>42.06</v>
      </c>
      <c r="M66" s="177">
        <v>0</v>
      </c>
      <c r="N66" s="177">
        <v>29.02</v>
      </c>
      <c r="O66" s="177">
        <v>48.73</v>
      </c>
      <c r="P66" s="177">
        <v>64.86</v>
      </c>
      <c r="Q66" s="177">
        <v>5.05</v>
      </c>
      <c r="R66" s="177">
        <v>10.42</v>
      </c>
      <c r="S66" s="177">
        <v>6.09</v>
      </c>
      <c r="T66" s="177">
        <v>0</v>
      </c>
      <c r="U66" s="177">
        <v>282.83</v>
      </c>
      <c r="V66" s="177">
        <v>4.46</v>
      </c>
      <c r="W66" s="177">
        <v>11.03</v>
      </c>
      <c r="X66" s="177">
        <v>36.24</v>
      </c>
      <c r="Y66" s="177">
        <v>0</v>
      </c>
      <c r="Z66">
        <v>0</v>
      </c>
      <c r="AA66" s="177">
        <v>7</v>
      </c>
      <c r="AB66" s="177">
        <v>0</v>
      </c>
      <c r="AC66" s="177">
        <v>0</v>
      </c>
      <c r="AD66" s="177">
        <v>0</v>
      </c>
      <c r="AE66" s="177">
        <v>24</v>
      </c>
      <c r="AF66" s="177">
        <v>0</v>
      </c>
      <c r="AG66" s="177">
        <v>0</v>
      </c>
      <c r="AH66" s="177">
        <v>0</v>
      </c>
      <c r="AI66" s="177">
        <v>48.46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68.36</v>
      </c>
      <c r="AQ66" s="177">
        <v>22.16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159.62</v>
      </c>
      <c r="L67" s="177">
        <v>42.06</v>
      </c>
      <c r="M67" s="177">
        <v>0</v>
      </c>
      <c r="N67" s="177">
        <v>29.02</v>
      </c>
      <c r="O67" s="177">
        <v>48.73</v>
      </c>
      <c r="P67" s="177">
        <v>64.709999999999994</v>
      </c>
      <c r="Q67" s="177">
        <v>5.05</v>
      </c>
      <c r="R67" s="177">
        <v>10.42</v>
      </c>
      <c r="S67" s="177">
        <v>6.09</v>
      </c>
      <c r="T67" s="177">
        <v>0</v>
      </c>
      <c r="U67" s="177">
        <v>282.83</v>
      </c>
      <c r="V67" s="177">
        <v>4.46</v>
      </c>
      <c r="W67" s="177">
        <v>11.03</v>
      </c>
      <c r="X67" s="177">
        <v>36.24</v>
      </c>
      <c r="Y67" s="177">
        <v>0</v>
      </c>
      <c r="Z67">
        <v>0</v>
      </c>
      <c r="AA67" s="177">
        <v>7</v>
      </c>
      <c r="AB67" s="177">
        <v>0</v>
      </c>
      <c r="AC67" s="177">
        <v>0</v>
      </c>
      <c r="AD67" s="177">
        <v>0</v>
      </c>
      <c r="AE67" s="177">
        <v>24</v>
      </c>
      <c r="AF67" s="177">
        <v>0</v>
      </c>
      <c r="AG67" s="177">
        <v>0</v>
      </c>
      <c r="AH67" s="177">
        <v>0</v>
      </c>
      <c r="AI67" s="177">
        <v>48.46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68.36</v>
      </c>
      <c r="AQ67" s="177">
        <v>22.16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159.62</v>
      </c>
      <c r="L68" s="177">
        <v>42.06</v>
      </c>
      <c r="M68" s="177">
        <v>0</v>
      </c>
      <c r="N68" s="177">
        <v>29.02</v>
      </c>
      <c r="O68" s="177">
        <v>48.73</v>
      </c>
      <c r="P68" s="177">
        <v>64.709999999999994</v>
      </c>
      <c r="Q68" s="177">
        <v>5.05</v>
      </c>
      <c r="R68" s="177">
        <v>10.42</v>
      </c>
      <c r="S68" s="177">
        <v>6.09</v>
      </c>
      <c r="T68" s="177">
        <v>0</v>
      </c>
      <c r="U68" s="177">
        <v>282.83</v>
      </c>
      <c r="V68" s="177">
        <v>4.46</v>
      </c>
      <c r="W68" s="177">
        <v>11.03</v>
      </c>
      <c r="X68" s="177">
        <v>36.24</v>
      </c>
      <c r="Y68" s="177">
        <v>0</v>
      </c>
      <c r="Z68">
        <v>0</v>
      </c>
      <c r="AA68" s="177">
        <v>7</v>
      </c>
      <c r="AB68" s="177">
        <v>0</v>
      </c>
      <c r="AC68" s="177">
        <v>0</v>
      </c>
      <c r="AD68" s="177">
        <v>0</v>
      </c>
      <c r="AE68" s="177">
        <v>24</v>
      </c>
      <c r="AF68" s="177">
        <v>0</v>
      </c>
      <c r="AG68" s="177">
        <v>0</v>
      </c>
      <c r="AH68" s="177">
        <v>0</v>
      </c>
      <c r="AI68" s="177">
        <v>48.46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68.36</v>
      </c>
      <c r="AQ68" s="177">
        <v>22.16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159.62</v>
      </c>
      <c r="L69" s="177">
        <v>42.06</v>
      </c>
      <c r="M69" s="177">
        <v>0</v>
      </c>
      <c r="N69" s="177">
        <v>29.02</v>
      </c>
      <c r="O69" s="177">
        <v>48.73</v>
      </c>
      <c r="P69" s="177">
        <v>64.709999999999994</v>
      </c>
      <c r="Q69" s="177">
        <v>5.05</v>
      </c>
      <c r="R69" s="177">
        <v>10.42</v>
      </c>
      <c r="S69" s="177">
        <v>6.09</v>
      </c>
      <c r="T69" s="177">
        <v>0</v>
      </c>
      <c r="U69" s="177">
        <v>282.83</v>
      </c>
      <c r="V69" s="177">
        <v>4.46</v>
      </c>
      <c r="W69" s="177">
        <v>11.03</v>
      </c>
      <c r="X69" s="177">
        <v>36.24</v>
      </c>
      <c r="Y69" s="177">
        <v>0</v>
      </c>
      <c r="Z69">
        <v>0</v>
      </c>
      <c r="AA69" s="177">
        <v>7</v>
      </c>
      <c r="AB69" s="177">
        <v>0</v>
      </c>
      <c r="AC69" s="177">
        <v>0</v>
      </c>
      <c r="AD69" s="177">
        <v>0</v>
      </c>
      <c r="AE69" s="177">
        <v>24</v>
      </c>
      <c r="AF69" s="177">
        <v>0</v>
      </c>
      <c r="AG69" s="177">
        <v>0</v>
      </c>
      <c r="AH69" s="177">
        <v>0</v>
      </c>
      <c r="AI69" s="177">
        <v>48.46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68.36</v>
      </c>
      <c r="AQ69" s="177">
        <v>22.16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159.62</v>
      </c>
      <c r="L70" s="177">
        <v>42.06</v>
      </c>
      <c r="M70" s="177">
        <v>0</v>
      </c>
      <c r="N70" s="177">
        <v>29.02</v>
      </c>
      <c r="O70" s="177">
        <v>48.73</v>
      </c>
      <c r="P70" s="177">
        <v>64.709999999999994</v>
      </c>
      <c r="Q70" s="177">
        <v>5.05</v>
      </c>
      <c r="R70" s="177">
        <v>10.42</v>
      </c>
      <c r="S70" s="177">
        <v>6.09</v>
      </c>
      <c r="T70" s="177">
        <v>0</v>
      </c>
      <c r="U70" s="177">
        <v>282.83</v>
      </c>
      <c r="V70" s="177">
        <v>4.46</v>
      </c>
      <c r="W70" s="177">
        <v>11.03</v>
      </c>
      <c r="X70" s="177">
        <v>36.24</v>
      </c>
      <c r="Y70" s="177">
        <v>0</v>
      </c>
      <c r="Z70">
        <v>0</v>
      </c>
      <c r="AA70" s="177">
        <v>7</v>
      </c>
      <c r="AB70" s="177">
        <v>0</v>
      </c>
      <c r="AC70" s="177">
        <v>0</v>
      </c>
      <c r="AD70" s="177">
        <v>0</v>
      </c>
      <c r="AE70" s="177">
        <v>24</v>
      </c>
      <c r="AF70" s="177">
        <v>0</v>
      </c>
      <c r="AG70" s="177">
        <v>0</v>
      </c>
      <c r="AH70" s="177">
        <v>0</v>
      </c>
      <c r="AI70" s="177">
        <v>48.46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68.36</v>
      </c>
      <c r="AQ70" s="177">
        <v>22.16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159.62</v>
      </c>
      <c r="L71" s="177">
        <v>42.06</v>
      </c>
      <c r="M71" s="177">
        <v>0</v>
      </c>
      <c r="N71" s="177">
        <v>29.02</v>
      </c>
      <c r="O71" s="177">
        <v>48.73</v>
      </c>
      <c r="P71" s="177">
        <v>64.709999999999994</v>
      </c>
      <c r="Q71" s="177">
        <v>5.05</v>
      </c>
      <c r="R71" s="177">
        <v>10.42</v>
      </c>
      <c r="S71" s="177">
        <v>6.09</v>
      </c>
      <c r="T71" s="177">
        <v>0</v>
      </c>
      <c r="U71" s="177">
        <v>282.83</v>
      </c>
      <c r="V71" s="177">
        <v>4.46</v>
      </c>
      <c r="W71" s="177">
        <v>11.03</v>
      </c>
      <c r="X71" s="177">
        <v>36.24</v>
      </c>
      <c r="Y71" s="177">
        <v>0</v>
      </c>
      <c r="Z71">
        <v>0</v>
      </c>
      <c r="AA71" s="177">
        <v>7</v>
      </c>
      <c r="AB71" s="177">
        <v>0</v>
      </c>
      <c r="AC71" s="177">
        <v>0</v>
      </c>
      <c r="AD71" s="177">
        <v>0</v>
      </c>
      <c r="AE71" s="177">
        <v>24</v>
      </c>
      <c r="AF71" s="177">
        <v>0</v>
      </c>
      <c r="AG71" s="177">
        <v>0</v>
      </c>
      <c r="AH71" s="177">
        <v>0</v>
      </c>
      <c r="AI71" s="177">
        <v>48.46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68.36</v>
      </c>
      <c r="AQ71" s="177">
        <v>22.16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159.62</v>
      </c>
      <c r="L72" s="177">
        <v>42.06</v>
      </c>
      <c r="M72" s="177">
        <v>0</v>
      </c>
      <c r="N72" s="177">
        <v>29.02</v>
      </c>
      <c r="O72" s="177">
        <v>48.73</v>
      </c>
      <c r="P72" s="177">
        <v>64.709999999999994</v>
      </c>
      <c r="Q72" s="177">
        <v>5.05</v>
      </c>
      <c r="R72" s="177">
        <v>10.42</v>
      </c>
      <c r="S72" s="177">
        <v>6.09</v>
      </c>
      <c r="T72" s="177">
        <v>0</v>
      </c>
      <c r="U72" s="177">
        <v>282.83</v>
      </c>
      <c r="V72" s="177">
        <v>4.46</v>
      </c>
      <c r="W72" s="177">
        <v>11.03</v>
      </c>
      <c r="X72" s="177">
        <v>36.24</v>
      </c>
      <c r="Y72" s="177">
        <v>0</v>
      </c>
      <c r="Z72">
        <v>0</v>
      </c>
      <c r="AA72" s="177">
        <v>7</v>
      </c>
      <c r="AB72" s="177">
        <v>0</v>
      </c>
      <c r="AC72" s="177">
        <v>0</v>
      </c>
      <c r="AD72" s="177">
        <v>0</v>
      </c>
      <c r="AE72" s="177">
        <v>24</v>
      </c>
      <c r="AF72" s="177">
        <v>0</v>
      </c>
      <c r="AG72" s="177">
        <v>0</v>
      </c>
      <c r="AH72" s="177">
        <v>0</v>
      </c>
      <c r="AI72" s="177">
        <v>48.46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68.36</v>
      </c>
      <c r="AQ72" s="177">
        <v>22.16</v>
      </c>
      <c r="AR72" s="177">
        <v>26.3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159.62</v>
      </c>
      <c r="L73" s="177">
        <v>42.66</v>
      </c>
      <c r="M73" s="177">
        <v>0</v>
      </c>
      <c r="N73" s="177">
        <v>29.02</v>
      </c>
      <c r="O73" s="177">
        <v>48.73</v>
      </c>
      <c r="P73" s="177">
        <v>65.13</v>
      </c>
      <c r="Q73" s="177">
        <v>5.05</v>
      </c>
      <c r="R73" s="177">
        <v>10.42</v>
      </c>
      <c r="S73" s="177">
        <v>6.3</v>
      </c>
      <c r="T73" s="177">
        <v>0</v>
      </c>
      <c r="U73" s="177">
        <v>282.83</v>
      </c>
      <c r="V73" s="177">
        <v>4.46</v>
      </c>
      <c r="W73" s="177">
        <v>11.03</v>
      </c>
      <c r="X73" s="177">
        <v>36.24</v>
      </c>
      <c r="Y73" s="177">
        <v>0</v>
      </c>
      <c r="Z73">
        <v>0</v>
      </c>
      <c r="AA73" s="177">
        <v>7</v>
      </c>
      <c r="AB73" s="177">
        <v>0</v>
      </c>
      <c r="AC73" s="177">
        <v>0</v>
      </c>
      <c r="AD73" s="177">
        <v>0</v>
      </c>
      <c r="AE73" s="177">
        <v>24</v>
      </c>
      <c r="AF73" s="177">
        <v>0</v>
      </c>
      <c r="AG73" s="177">
        <v>0</v>
      </c>
      <c r="AH73" s="177">
        <v>0</v>
      </c>
      <c r="AI73" s="177">
        <v>50.63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68.36</v>
      </c>
      <c r="AQ73" s="177">
        <v>22.16</v>
      </c>
      <c r="AR73" s="177">
        <v>19.760000000000002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159.62</v>
      </c>
      <c r="L74" s="177">
        <v>42.66</v>
      </c>
      <c r="M74" s="177">
        <v>0</v>
      </c>
      <c r="N74" s="177">
        <v>29.02</v>
      </c>
      <c r="O74" s="177">
        <v>48.73</v>
      </c>
      <c r="P74" s="177">
        <v>65.13</v>
      </c>
      <c r="Q74" s="177">
        <v>5.05</v>
      </c>
      <c r="R74" s="177">
        <v>10.42</v>
      </c>
      <c r="S74" s="177">
        <v>6.09</v>
      </c>
      <c r="T74" s="177">
        <v>0</v>
      </c>
      <c r="U74" s="177">
        <v>282.83</v>
      </c>
      <c r="V74" s="177">
        <v>4.46</v>
      </c>
      <c r="W74" s="177">
        <v>11.03</v>
      </c>
      <c r="X74" s="177">
        <v>36.24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24</v>
      </c>
      <c r="AF74" s="177">
        <v>0</v>
      </c>
      <c r="AG74" s="177">
        <v>0</v>
      </c>
      <c r="AH74" s="177">
        <v>0</v>
      </c>
      <c r="AI74" s="177">
        <v>50.63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68.36</v>
      </c>
      <c r="AQ74" s="177">
        <v>22.16</v>
      </c>
      <c r="AR74" s="177">
        <v>15.75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126.94</v>
      </c>
      <c r="L75" s="177">
        <v>42.66</v>
      </c>
      <c r="M75" s="177">
        <v>0</v>
      </c>
      <c r="N75" s="177">
        <v>29.02</v>
      </c>
      <c r="O75" s="177">
        <v>48.73</v>
      </c>
      <c r="P75" s="177">
        <v>65.989999999999995</v>
      </c>
      <c r="Q75" s="177">
        <v>5.05</v>
      </c>
      <c r="R75" s="177">
        <v>10.42</v>
      </c>
      <c r="S75" s="177">
        <v>6.09</v>
      </c>
      <c r="T75" s="177">
        <v>0</v>
      </c>
      <c r="U75" s="177">
        <v>282.83</v>
      </c>
      <c r="V75" s="177">
        <v>4.46</v>
      </c>
      <c r="W75" s="177">
        <v>11.03</v>
      </c>
      <c r="X75" s="177">
        <v>36.24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24</v>
      </c>
      <c r="AF75" s="177">
        <v>0</v>
      </c>
      <c r="AG75" s="177">
        <v>0</v>
      </c>
      <c r="AH75" s="177">
        <v>0</v>
      </c>
      <c r="AI75" s="177">
        <v>50.63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68.36</v>
      </c>
      <c r="AQ75" s="177">
        <v>22.16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126.94</v>
      </c>
      <c r="L76" s="177">
        <v>42.66</v>
      </c>
      <c r="M76" s="177">
        <v>0</v>
      </c>
      <c r="N76" s="177">
        <v>29.02</v>
      </c>
      <c r="O76" s="177">
        <v>48.73</v>
      </c>
      <c r="P76" s="177">
        <v>65.989999999999995</v>
      </c>
      <c r="Q76" s="177">
        <v>5.05</v>
      </c>
      <c r="R76" s="177">
        <v>10.42</v>
      </c>
      <c r="S76" s="177">
        <v>6.09</v>
      </c>
      <c r="T76" s="177">
        <v>0</v>
      </c>
      <c r="U76" s="177">
        <v>282.83</v>
      </c>
      <c r="V76" s="177">
        <v>4.46</v>
      </c>
      <c r="W76" s="177">
        <v>11.03</v>
      </c>
      <c r="X76" s="177">
        <v>36.24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24</v>
      </c>
      <c r="AF76" s="177">
        <v>0</v>
      </c>
      <c r="AG76" s="177">
        <v>0</v>
      </c>
      <c r="AH76" s="177">
        <v>0</v>
      </c>
      <c r="AI76" s="177">
        <v>50.63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68.36</v>
      </c>
      <c r="AQ76" s="177">
        <v>22.16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91.4</v>
      </c>
      <c r="L77" s="177">
        <v>42.06</v>
      </c>
      <c r="M77" s="177">
        <v>0</v>
      </c>
      <c r="N77" s="177">
        <v>29.02</v>
      </c>
      <c r="O77" s="177">
        <v>48.73</v>
      </c>
      <c r="P77" s="177">
        <v>66.77</v>
      </c>
      <c r="Q77" s="177">
        <v>4.97</v>
      </c>
      <c r="R77" s="177">
        <v>10.42</v>
      </c>
      <c r="S77" s="177">
        <v>6.09</v>
      </c>
      <c r="T77" s="177">
        <v>0</v>
      </c>
      <c r="U77" s="177">
        <v>282.83</v>
      </c>
      <c r="V77" s="177">
        <v>4.46</v>
      </c>
      <c r="W77" s="177">
        <v>11.03</v>
      </c>
      <c r="X77" s="177">
        <v>36.24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24</v>
      </c>
      <c r="AF77" s="177">
        <v>0</v>
      </c>
      <c r="AG77" s="177">
        <v>0</v>
      </c>
      <c r="AH77" s="177">
        <v>0</v>
      </c>
      <c r="AI77" s="177">
        <v>60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68.36</v>
      </c>
      <c r="AQ77" s="177">
        <v>22.16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91.4</v>
      </c>
      <c r="L78" s="177">
        <v>42.06</v>
      </c>
      <c r="M78" s="177">
        <v>0</v>
      </c>
      <c r="N78" s="177">
        <v>29.02</v>
      </c>
      <c r="O78" s="177">
        <v>48.73</v>
      </c>
      <c r="P78" s="177">
        <v>66.77</v>
      </c>
      <c r="Q78" s="177">
        <v>5.05</v>
      </c>
      <c r="R78" s="177">
        <v>10.42</v>
      </c>
      <c r="S78" s="177">
        <v>6.09</v>
      </c>
      <c r="T78" s="177">
        <v>0</v>
      </c>
      <c r="U78" s="177">
        <v>282.83</v>
      </c>
      <c r="V78" s="177">
        <v>4.46</v>
      </c>
      <c r="W78" s="177">
        <v>11.03</v>
      </c>
      <c r="X78" s="177">
        <v>36.24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24</v>
      </c>
      <c r="AF78" s="177">
        <v>0</v>
      </c>
      <c r="AG78" s="177">
        <v>0</v>
      </c>
      <c r="AH78" s="177">
        <v>0</v>
      </c>
      <c r="AI78" s="177">
        <v>60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68.36</v>
      </c>
      <c r="AQ78" s="177">
        <v>22.16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87.05</v>
      </c>
      <c r="L79" s="177">
        <v>42.06</v>
      </c>
      <c r="M79" s="177">
        <v>0</v>
      </c>
      <c r="N79" s="177">
        <v>29.02</v>
      </c>
      <c r="O79" s="177">
        <v>48.73</v>
      </c>
      <c r="P79" s="177">
        <v>66.77</v>
      </c>
      <c r="Q79" s="177">
        <v>5.05</v>
      </c>
      <c r="R79" s="177">
        <v>10.42</v>
      </c>
      <c r="S79" s="177">
        <v>6.09</v>
      </c>
      <c r="T79" s="177">
        <v>0</v>
      </c>
      <c r="U79" s="177">
        <v>282.83</v>
      </c>
      <c r="V79" s="177">
        <v>4.46</v>
      </c>
      <c r="W79" s="177">
        <v>11.03</v>
      </c>
      <c r="X79" s="177">
        <v>36.24</v>
      </c>
      <c r="Y79" s="177">
        <v>0</v>
      </c>
      <c r="Z79">
        <v>0</v>
      </c>
      <c r="AA79" s="177">
        <v>7.25</v>
      </c>
      <c r="AB79" s="177">
        <v>0</v>
      </c>
      <c r="AC79" s="177">
        <v>0</v>
      </c>
      <c r="AD79" s="177">
        <v>0</v>
      </c>
      <c r="AE79" s="177">
        <v>24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68.36</v>
      </c>
      <c r="AQ79" s="177">
        <v>22.16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87.05</v>
      </c>
      <c r="L80" s="177">
        <v>42.06</v>
      </c>
      <c r="M80" s="177">
        <v>0</v>
      </c>
      <c r="N80" s="177">
        <v>29.02</v>
      </c>
      <c r="O80" s="177">
        <v>48.73</v>
      </c>
      <c r="P80" s="177">
        <v>66.77</v>
      </c>
      <c r="Q80" s="177">
        <v>5.05</v>
      </c>
      <c r="R80" s="177">
        <v>10.42</v>
      </c>
      <c r="S80" s="177">
        <v>6.09</v>
      </c>
      <c r="T80" s="177">
        <v>0</v>
      </c>
      <c r="U80" s="177">
        <v>282.83</v>
      </c>
      <c r="V80" s="177">
        <v>4.46</v>
      </c>
      <c r="W80" s="177">
        <v>11.03</v>
      </c>
      <c r="X80" s="177">
        <v>36.24</v>
      </c>
      <c r="Y80" s="177">
        <v>0</v>
      </c>
      <c r="Z80">
        <v>0</v>
      </c>
      <c r="AA80" s="177">
        <v>7.25</v>
      </c>
      <c r="AB80" s="177">
        <v>0</v>
      </c>
      <c r="AC80" s="177">
        <v>0</v>
      </c>
      <c r="AD80" s="177">
        <v>0</v>
      </c>
      <c r="AE80" s="177">
        <v>24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68.36</v>
      </c>
      <c r="AQ80" s="177">
        <v>22.16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87.05</v>
      </c>
      <c r="L81" s="177">
        <v>42.06</v>
      </c>
      <c r="M81" s="177">
        <v>0</v>
      </c>
      <c r="N81" s="177">
        <v>29.02</v>
      </c>
      <c r="O81" s="177">
        <v>48.73</v>
      </c>
      <c r="P81" s="177">
        <v>66.77</v>
      </c>
      <c r="Q81" s="177">
        <v>5.05</v>
      </c>
      <c r="R81" s="177">
        <v>10.42</v>
      </c>
      <c r="S81" s="177">
        <v>6.09</v>
      </c>
      <c r="T81" s="177">
        <v>0</v>
      </c>
      <c r="U81" s="177">
        <v>282.83</v>
      </c>
      <c r="V81" s="177">
        <v>4.46</v>
      </c>
      <c r="W81" s="177">
        <v>10.89</v>
      </c>
      <c r="X81" s="177">
        <v>36.24</v>
      </c>
      <c r="Y81" s="177">
        <v>0</v>
      </c>
      <c r="Z81">
        <v>0</v>
      </c>
      <c r="AA81" s="177">
        <v>7.25</v>
      </c>
      <c r="AB81" s="177">
        <v>0</v>
      </c>
      <c r="AC81" s="177">
        <v>0</v>
      </c>
      <c r="AD81" s="177">
        <v>0</v>
      </c>
      <c r="AE81" s="177">
        <v>24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68.36</v>
      </c>
      <c r="AQ81" s="177">
        <v>22.16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87.05</v>
      </c>
      <c r="L82" s="177">
        <v>42.06</v>
      </c>
      <c r="M82" s="177">
        <v>0</v>
      </c>
      <c r="N82" s="177">
        <v>29.02</v>
      </c>
      <c r="O82" s="177">
        <v>48.73</v>
      </c>
      <c r="P82" s="177">
        <v>66.77</v>
      </c>
      <c r="Q82" s="177">
        <v>5.05</v>
      </c>
      <c r="R82" s="177">
        <v>10.42</v>
      </c>
      <c r="S82" s="177">
        <v>6.09</v>
      </c>
      <c r="T82" s="177">
        <v>0</v>
      </c>
      <c r="U82" s="177">
        <v>282.83</v>
      </c>
      <c r="V82" s="177">
        <v>4.46</v>
      </c>
      <c r="W82" s="177">
        <v>10.89</v>
      </c>
      <c r="X82" s="177">
        <v>36.24</v>
      </c>
      <c r="Y82" s="177">
        <v>0</v>
      </c>
      <c r="Z82">
        <v>0</v>
      </c>
      <c r="AA82" s="177">
        <v>7.25</v>
      </c>
      <c r="AB82" s="177">
        <v>0</v>
      </c>
      <c r="AC82" s="177">
        <v>0</v>
      </c>
      <c r="AD82" s="177">
        <v>0</v>
      </c>
      <c r="AE82" s="177">
        <v>24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68.36</v>
      </c>
      <c r="AQ82" s="177">
        <v>22.16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157.37</v>
      </c>
      <c r="L83" s="177">
        <v>42.06</v>
      </c>
      <c r="M83" s="177">
        <v>0</v>
      </c>
      <c r="N83" s="177">
        <v>29.02</v>
      </c>
      <c r="O83" s="177">
        <v>48.73</v>
      </c>
      <c r="P83" s="177">
        <v>66.77</v>
      </c>
      <c r="Q83" s="177">
        <v>5.05</v>
      </c>
      <c r="R83" s="177">
        <v>10.42</v>
      </c>
      <c r="S83" s="177">
        <v>6.09</v>
      </c>
      <c r="T83" s="177">
        <v>0</v>
      </c>
      <c r="U83" s="177">
        <v>282.83</v>
      </c>
      <c r="V83" s="177">
        <v>4.46</v>
      </c>
      <c r="W83" s="177">
        <v>10.89</v>
      </c>
      <c r="X83" s="177">
        <v>36.24</v>
      </c>
      <c r="Y83" s="177">
        <v>0</v>
      </c>
      <c r="Z83">
        <v>0</v>
      </c>
      <c r="AA83" s="177">
        <v>7.25</v>
      </c>
      <c r="AB83" s="177">
        <v>0</v>
      </c>
      <c r="AC83" s="177">
        <v>0</v>
      </c>
      <c r="AD83" s="177">
        <v>0</v>
      </c>
      <c r="AE83" s="177">
        <v>24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68.36</v>
      </c>
      <c r="AQ83" s="177">
        <v>22.16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159.62</v>
      </c>
      <c r="L84" s="177">
        <v>42.06</v>
      </c>
      <c r="M84" s="177">
        <v>0</v>
      </c>
      <c r="N84" s="177">
        <v>29.02</v>
      </c>
      <c r="O84" s="177">
        <v>48.73</v>
      </c>
      <c r="P84" s="177">
        <v>66.77</v>
      </c>
      <c r="Q84" s="177">
        <v>5.05</v>
      </c>
      <c r="R84" s="177">
        <v>10.42</v>
      </c>
      <c r="S84" s="177">
        <v>6.09</v>
      </c>
      <c r="T84" s="177">
        <v>0</v>
      </c>
      <c r="U84" s="177">
        <v>282.83</v>
      </c>
      <c r="V84" s="177">
        <v>4.46</v>
      </c>
      <c r="W84" s="177">
        <v>10.89</v>
      </c>
      <c r="X84" s="177">
        <v>36.24</v>
      </c>
      <c r="Y84" s="177">
        <v>0</v>
      </c>
      <c r="Z84">
        <v>0</v>
      </c>
      <c r="AA84" s="177">
        <v>7.25</v>
      </c>
      <c r="AB84" s="177">
        <v>0</v>
      </c>
      <c r="AC84" s="177">
        <v>0</v>
      </c>
      <c r="AD84" s="177">
        <v>0</v>
      </c>
      <c r="AE84" s="177">
        <v>24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68.36</v>
      </c>
      <c r="AQ84" s="177">
        <v>22.16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159.62</v>
      </c>
      <c r="L85" s="177">
        <v>42.06</v>
      </c>
      <c r="M85" s="177">
        <v>0</v>
      </c>
      <c r="N85" s="177">
        <v>29.02</v>
      </c>
      <c r="O85" s="177">
        <v>48.73</v>
      </c>
      <c r="P85" s="177">
        <v>66.77</v>
      </c>
      <c r="Q85" s="177">
        <v>5.05</v>
      </c>
      <c r="R85" s="177">
        <v>10.42</v>
      </c>
      <c r="S85" s="177">
        <v>6.09</v>
      </c>
      <c r="T85" s="177">
        <v>0</v>
      </c>
      <c r="U85" s="177">
        <v>282.83</v>
      </c>
      <c r="V85" s="177">
        <v>4.46</v>
      </c>
      <c r="W85" s="177">
        <v>10.89</v>
      </c>
      <c r="X85" s="177">
        <v>36.24</v>
      </c>
      <c r="Y85" s="177">
        <v>0</v>
      </c>
      <c r="Z85">
        <v>0</v>
      </c>
      <c r="AA85" s="177">
        <v>7.25</v>
      </c>
      <c r="AB85" s="177">
        <v>0</v>
      </c>
      <c r="AC85" s="177">
        <v>0</v>
      </c>
      <c r="AD85" s="177">
        <v>0</v>
      </c>
      <c r="AE85" s="177">
        <v>24</v>
      </c>
      <c r="AF85" s="177">
        <v>0</v>
      </c>
      <c r="AG85" s="177">
        <v>0</v>
      </c>
      <c r="AH85" s="177">
        <v>0</v>
      </c>
      <c r="AI85" s="177">
        <v>60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68.36</v>
      </c>
      <c r="AQ85" s="177">
        <v>22.16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159.62</v>
      </c>
      <c r="L86" s="177">
        <v>42.06</v>
      </c>
      <c r="M86" s="177">
        <v>0</v>
      </c>
      <c r="N86" s="177">
        <v>29.02</v>
      </c>
      <c r="O86" s="177">
        <v>48.73</v>
      </c>
      <c r="P86" s="177">
        <v>66.77</v>
      </c>
      <c r="Q86" s="177">
        <v>5.05</v>
      </c>
      <c r="R86" s="177">
        <v>10.42</v>
      </c>
      <c r="S86" s="177">
        <v>6.09</v>
      </c>
      <c r="T86" s="177">
        <v>0</v>
      </c>
      <c r="U86" s="177">
        <v>282.83</v>
      </c>
      <c r="V86" s="177">
        <v>4.46</v>
      </c>
      <c r="W86" s="177">
        <v>10.89</v>
      </c>
      <c r="X86" s="177">
        <v>36.24</v>
      </c>
      <c r="Y86" s="177">
        <v>0</v>
      </c>
      <c r="Z86">
        <v>0</v>
      </c>
      <c r="AA86" s="177">
        <v>7.25</v>
      </c>
      <c r="AB86" s="177">
        <v>0</v>
      </c>
      <c r="AC86" s="177">
        <v>0</v>
      </c>
      <c r="AD86" s="177">
        <v>0</v>
      </c>
      <c r="AE86" s="177">
        <v>24</v>
      </c>
      <c r="AF86" s="177">
        <v>0</v>
      </c>
      <c r="AG86" s="177">
        <v>0</v>
      </c>
      <c r="AH86" s="177">
        <v>0</v>
      </c>
      <c r="AI86" s="177">
        <v>60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68.36</v>
      </c>
      <c r="AQ86" s="177">
        <v>22.16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159.62</v>
      </c>
      <c r="L87" s="177">
        <v>42.06</v>
      </c>
      <c r="M87" s="177">
        <v>0</v>
      </c>
      <c r="N87" s="177">
        <v>29.02</v>
      </c>
      <c r="O87" s="177">
        <v>48.73</v>
      </c>
      <c r="P87" s="177">
        <v>66.77</v>
      </c>
      <c r="Q87" s="177">
        <v>5.05</v>
      </c>
      <c r="R87" s="177">
        <v>10.42</v>
      </c>
      <c r="S87" s="177">
        <v>6.09</v>
      </c>
      <c r="T87" s="177">
        <v>0</v>
      </c>
      <c r="U87" s="177">
        <v>282.83</v>
      </c>
      <c r="V87" s="177">
        <v>4.46</v>
      </c>
      <c r="W87" s="177">
        <v>10.89</v>
      </c>
      <c r="X87" s="177">
        <v>36.24</v>
      </c>
      <c r="Y87" s="177">
        <v>0</v>
      </c>
      <c r="Z87">
        <v>0</v>
      </c>
      <c r="AA87" s="177">
        <v>7.58</v>
      </c>
      <c r="AB87" s="177">
        <v>0</v>
      </c>
      <c r="AC87" s="177">
        <v>0</v>
      </c>
      <c r="AD87" s="177">
        <v>0</v>
      </c>
      <c r="AE87" s="177">
        <v>24</v>
      </c>
      <c r="AF87" s="177">
        <v>0</v>
      </c>
      <c r="AG87" s="177">
        <v>0</v>
      </c>
      <c r="AH87" s="177">
        <v>0</v>
      </c>
      <c r="AI87" s="177">
        <v>57.55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68.36</v>
      </c>
      <c r="AQ87" s="177">
        <v>22.16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159.62</v>
      </c>
      <c r="L88" s="177">
        <v>42.06</v>
      </c>
      <c r="M88" s="177">
        <v>0</v>
      </c>
      <c r="N88" s="177">
        <v>29.02</v>
      </c>
      <c r="O88" s="177">
        <v>48.73</v>
      </c>
      <c r="P88" s="177">
        <v>66.77</v>
      </c>
      <c r="Q88" s="177">
        <v>5.05</v>
      </c>
      <c r="R88" s="177">
        <v>10.42</v>
      </c>
      <c r="S88" s="177">
        <v>6.09</v>
      </c>
      <c r="T88" s="177">
        <v>0</v>
      </c>
      <c r="U88" s="177">
        <v>282.83</v>
      </c>
      <c r="V88" s="177">
        <v>4.46</v>
      </c>
      <c r="W88" s="177">
        <v>10.89</v>
      </c>
      <c r="X88" s="177">
        <v>36.24</v>
      </c>
      <c r="Y88" s="177">
        <v>0</v>
      </c>
      <c r="Z88">
        <v>0</v>
      </c>
      <c r="AA88" s="177">
        <v>7.58</v>
      </c>
      <c r="AB88" s="177">
        <v>0</v>
      </c>
      <c r="AC88" s="177">
        <v>0</v>
      </c>
      <c r="AD88" s="177">
        <v>0</v>
      </c>
      <c r="AE88" s="177">
        <v>24</v>
      </c>
      <c r="AF88" s="177">
        <v>0</v>
      </c>
      <c r="AG88" s="177">
        <v>0</v>
      </c>
      <c r="AH88" s="177">
        <v>0</v>
      </c>
      <c r="AI88" s="177">
        <v>57.55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68.36</v>
      </c>
      <c r="AQ88" s="177">
        <v>22.16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159.62</v>
      </c>
      <c r="L89" s="177">
        <v>42.06</v>
      </c>
      <c r="M89" s="177">
        <v>0</v>
      </c>
      <c r="N89" s="177">
        <v>29.02</v>
      </c>
      <c r="O89" s="177">
        <v>48.73</v>
      </c>
      <c r="P89" s="177">
        <v>66.77</v>
      </c>
      <c r="Q89" s="177">
        <v>5.05</v>
      </c>
      <c r="R89" s="177">
        <v>10.42</v>
      </c>
      <c r="S89" s="177">
        <v>6.09</v>
      </c>
      <c r="T89" s="177">
        <v>0</v>
      </c>
      <c r="U89" s="177">
        <v>282.83</v>
      </c>
      <c r="V89" s="177">
        <v>4.46</v>
      </c>
      <c r="W89" s="177">
        <v>10.89</v>
      </c>
      <c r="X89" s="177">
        <v>36.24</v>
      </c>
      <c r="Y89" s="177">
        <v>0</v>
      </c>
      <c r="Z89">
        <v>0</v>
      </c>
      <c r="AA89" s="177">
        <v>7.58</v>
      </c>
      <c r="AB89" s="177">
        <v>0</v>
      </c>
      <c r="AC89" s="177">
        <v>0</v>
      </c>
      <c r="AD89" s="177">
        <v>0</v>
      </c>
      <c r="AE89" s="177">
        <v>24</v>
      </c>
      <c r="AF89" s="177">
        <v>0</v>
      </c>
      <c r="AG89" s="177">
        <v>0</v>
      </c>
      <c r="AH89" s="177">
        <v>0</v>
      </c>
      <c r="AI89" s="177">
        <v>57.55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68.36</v>
      </c>
      <c r="AQ89" s="177">
        <v>22.16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159.62</v>
      </c>
      <c r="L90" s="177">
        <v>42.06</v>
      </c>
      <c r="M90" s="177">
        <v>0</v>
      </c>
      <c r="N90" s="177">
        <v>29.02</v>
      </c>
      <c r="O90" s="177">
        <v>48.73</v>
      </c>
      <c r="P90" s="177">
        <v>66.77</v>
      </c>
      <c r="Q90" s="177">
        <v>5.05</v>
      </c>
      <c r="R90" s="177">
        <v>10.42</v>
      </c>
      <c r="S90" s="177">
        <v>6.09</v>
      </c>
      <c r="T90" s="177">
        <v>0</v>
      </c>
      <c r="U90" s="177">
        <v>282.83</v>
      </c>
      <c r="V90" s="177">
        <v>4.46</v>
      </c>
      <c r="W90" s="177">
        <v>10.89</v>
      </c>
      <c r="X90" s="177">
        <v>36.24</v>
      </c>
      <c r="Y90" s="177">
        <v>0</v>
      </c>
      <c r="Z90">
        <v>0</v>
      </c>
      <c r="AA90" s="177">
        <v>7.58</v>
      </c>
      <c r="AB90" s="177">
        <v>0</v>
      </c>
      <c r="AC90" s="177">
        <v>0</v>
      </c>
      <c r="AD90" s="177">
        <v>0</v>
      </c>
      <c r="AE90" s="177">
        <v>24</v>
      </c>
      <c r="AF90" s="177">
        <v>0</v>
      </c>
      <c r="AG90" s="177">
        <v>0</v>
      </c>
      <c r="AH90" s="177">
        <v>0</v>
      </c>
      <c r="AI90" s="177">
        <v>57.55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68.36</v>
      </c>
      <c r="AQ90" s="177">
        <v>22.16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159.62</v>
      </c>
      <c r="L91" s="177">
        <v>42.06</v>
      </c>
      <c r="M91" s="177">
        <v>0</v>
      </c>
      <c r="N91" s="177">
        <v>29.02</v>
      </c>
      <c r="O91" s="177">
        <v>48.73</v>
      </c>
      <c r="P91" s="177">
        <v>66.77</v>
      </c>
      <c r="Q91" s="177">
        <v>5.05</v>
      </c>
      <c r="R91" s="177">
        <v>10.42</v>
      </c>
      <c r="S91" s="177">
        <v>6.09</v>
      </c>
      <c r="T91" s="177">
        <v>0</v>
      </c>
      <c r="U91" s="177">
        <v>282.83</v>
      </c>
      <c r="V91" s="177">
        <v>4.46</v>
      </c>
      <c r="W91" s="177">
        <v>10.89</v>
      </c>
      <c r="X91" s="177">
        <v>36.24</v>
      </c>
      <c r="Y91" s="177">
        <v>0</v>
      </c>
      <c r="Z91">
        <v>0</v>
      </c>
      <c r="AA91" s="177">
        <v>7.58</v>
      </c>
      <c r="AB91" s="177">
        <v>0</v>
      </c>
      <c r="AC91" s="177">
        <v>0</v>
      </c>
      <c r="AD91" s="177">
        <v>0</v>
      </c>
      <c r="AE91" s="177">
        <v>24.09</v>
      </c>
      <c r="AF91" s="177">
        <v>0</v>
      </c>
      <c r="AG91" s="177">
        <v>0</v>
      </c>
      <c r="AH91" s="177">
        <v>0</v>
      </c>
      <c r="AI91" s="177">
        <v>57.55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68.36</v>
      </c>
      <c r="AQ91" s="177">
        <v>22.16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159.62</v>
      </c>
      <c r="L92" s="177">
        <v>42.06</v>
      </c>
      <c r="M92" s="177">
        <v>0</v>
      </c>
      <c r="N92" s="177">
        <v>29.02</v>
      </c>
      <c r="O92" s="177">
        <v>48.73</v>
      </c>
      <c r="P92" s="177">
        <v>66.77</v>
      </c>
      <c r="Q92" s="177">
        <v>5.05</v>
      </c>
      <c r="R92" s="177">
        <v>10.42</v>
      </c>
      <c r="S92" s="177">
        <v>6.09</v>
      </c>
      <c r="T92" s="177">
        <v>0</v>
      </c>
      <c r="U92" s="177">
        <v>282.83</v>
      </c>
      <c r="V92" s="177">
        <v>4.46</v>
      </c>
      <c r="W92" s="177">
        <v>10.89</v>
      </c>
      <c r="X92" s="177">
        <v>36.24</v>
      </c>
      <c r="Y92" s="177">
        <v>0</v>
      </c>
      <c r="Z92">
        <v>0</v>
      </c>
      <c r="AA92" s="177">
        <v>7.58</v>
      </c>
      <c r="AB92" s="177">
        <v>0</v>
      </c>
      <c r="AC92" s="177">
        <v>0</v>
      </c>
      <c r="AD92" s="177">
        <v>0</v>
      </c>
      <c r="AE92" s="177">
        <v>24.09</v>
      </c>
      <c r="AF92" s="177">
        <v>0</v>
      </c>
      <c r="AG92" s="177">
        <v>0</v>
      </c>
      <c r="AH92" s="177">
        <v>0</v>
      </c>
      <c r="AI92" s="177">
        <v>57.55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68.36</v>
      </c>
      <c r="AQ92" s="177">
        <v>22.16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159.62</v>
      </c>
      <c r="L93" s="177">
        <v>42.06</v>
      </c>
      <c r="M93" s="177">
        <v>0</v>
      </c>
      <c r="N93" s="177">
        <v>29.02</v>
      </c>
      <c r="O93" s="177">
        <v>48.73</v>
      </c>
      <c r="P93" s="177">
        <v>66.77</v>
      </c>
      <c r="Q93" s="177">
        <v>5.05</v>
      </c>
      <c r="R93" s="177">
        <v>10.42</v>
      </c>
      <c r="S93" s="177">
        <v>6.09</v>
      </c>
      <c r="T93" s="177">
        <v>0</v>
      </c>
      <c r="U93" s="177">
        <v>282.83</v>
      </c>
      <c r="V93" s="177">
        <v>4.46</v>
      </c>
      <c r="W93" s="177">
        <v>10.89</v>
      </c>
      <c r="X93" s="177">
        <v>36.24</v>
      </c>
      <c r="Y93" s="177">
        <v>0</v>
      </c>
      <c r="Z93">
        <v>0</v>
      </c>
      <c r="AA93" s="177">
        <v>7.58</v>
      </c>
      <c r="AB93" s="177">
        <v>0</v>
      </c>
      <c r="AC93" s="177">
        <v>0</v>
      </c>
      <c r="AD93" s="177">
        <v>0</v>
      </c>
      <c r="AE93" s="177">
        <v>24.09</v>
      </c>
      <c r="AF93" s="177">
        <v>0</v>
      </c>
      <c r="AG93" s="177">
        <v>0</v>
      </c>
      <c r="AH93" s="177">
        <v>0</v>
      </c>
      <c r="AI93" s="177">
        <v>60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68.36</v>
      </c>
      <c r="AQ93" s="177">
        <v>22.16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159.62</v>
      </c>
      <c r="L94" s="177">
        <v>42.06</v>
      </c>
      <c r="M94" s="177">
        <v>0</v>
      </c>
      <c r="N94" s="177">
        <v>29.02</v>
      </c>
      <c r="O94" s="177">
        <v>48.73</v>
      </c>
      <c r="P94" s="177">
        <v>66.77</v>
      </c>
      <c r="Q94" s="177">
        <v>5.05</v>
      </c>
      <c r="R94" s="177">
        <v>10.42</v>
      </c>
      <c r="S94" s="177">
        <v>6.09</v>
      </c>
      <c r="T94" s="177">
        <v>0</v>
      </c>
      <c r="U94" s="177">
        <v>282.83</v>
      </c>
      <c r="V94" s="177">
        <v>4.46</v>
      </c>
      <c r="W94" s="177">
        <v>10.89</v>
      </c>
      <c r="X94" s="177">
        <v>36.24</v>
      </c>
      <c r="Y94" s="177">
        <v>0</v>
      </c>
      <c r="Z94">
        <v>0</v>
      </c>
      <c r="AA94" s="177">
        <v>7.58</v>
      </c>
      <c r="AB94" s="177">
        <v>0</v>
      </c>
      <c r="AC94" s="177">
        <v>0</v>
      </c>
      <c r="AD94" s="177">
        <v>0</v>
      </c>
      <c r="AE94" s="177">
        <v>24.09</v>
      </c>
      <c r="AF94" s="177">
        <v>0</v>
      </c>
      <c r="AG94" s="177">
        <v>0</v>
      </c>
      <c r="AH94" s="177">
        <v>0</v>
      </c>
      <c r="AI94" s="177">
        <v>60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68.36</v>
      </c>
      <c r="AQ94" s="177">
        <v>22.16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159.62</v>
      </c>
      <c r="L95" s="177">
        <v>42.06</v>
      </c>
      <c r="M95" s="177">
        <v>0</v>
      </c>
      <c r="N95" s="177">
        <v>29.02</v>
      </c>
      <c r="O95" s="177">
        <v>48.73</v>
      </c>
      <c r="P95" s="177">
        <v>66.77</v>
      </c>
      <c r="Q95" s="177">
        <v>5.05</v>
      </c>
      <c r="R95" s="177">
        <v>10.42</v>
      </c>
      <c r="S95" s="177">
        <v>6.09</v>
      </c>
      <c r="T95" s="177">
        <v>0</v>
      </c>
      <c r="U95" s="177">
        <v>282.83</v>
      </c>
      <c r="V95" s="177">
        <v>4.46</v>
      </c>
      <c r="W95" s="177">
        <v>10.89</v>
      </c>
      <c r="X95" s="177">
        <v>36.24</v>
      </c>
      <c r="Y95" s="177">
        <v>0</v>
      </c>
      <c r="Z95">
        <v>0</v>
      </c>
      <c r="AA95" s="177">
        <v>7.58</v>
      </c>
      <c r="AB95" s="177">
        <v>0</v>
      </c>
      <c r="AC95" s="177">
        <v>0</v>
      </c>
      <c r="AD95" s="177">
        <v>0</v>
      </c>
      <c r="AE95" s="177">
        <v>24.43</v>
      </c>
      <c r="AF95" s="177">
        <v>0</v>
      </c>
      <c r="AG95" s="177">
        <v>0</v>
      </c>
      <c r="AH95" s="177">
        <v>0</v>
      </c>
      <c r="AI95" s="177">
        <v>60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68.36</v>
      </c>
      <c r="AQ95" s="177">
        <v>22.16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159.62</v>
      </c>
      <c r="L96" s="177">
        <v>42.06</v>
      </c>
      <c r="M96" s="177">
        <v>0</v>
      </c>
      <c r="N96" s="177">
        <v>29.02</v>
      </c>
      <c r="O96" s="177">
        <v>48.73</v>
      </c>
      <c r="P96" s="177">
        <v>66.77</v>
      </c>
      <c r="Q96" s="177">
        <v>5.05</v>
      </c>
      <c r="R96" s="177">
        <v>10.42</v>
      </c>
      <c r="S96" s="177">
        <v>6.09</v>
      </c>
      <c r="T96" s="177">
        <v>0</v>
      </c>
      <c r="U96" s="177">
        <v>282.83</v>
      </c>
      <c r="V96" s="177">
        <v>4.46</v>
      </c>
      <c r="W96" s="177">
        <v>10.89</v>
      </c>
      <c r="X96" s="177">
        <v>36.24</v>
      </c>
      <c r="Y96" s="177">
        <v>0</v>
      </c>
      <c r="Z96">
        <v>0</v>
      </c>
      <c r="AA96" s="177">
        <v>7.58</v>
      </c>
      <c r="AB96" s="177">
        <v>0</v>
      </c>
      <c r="AC96" s="177">
        <v>0</v>
      </c>
      <c r="AD96" s="177">
        <v>0</v>
      </c>
      <c r="AE96" s="177">
        <v>24.43</v>
      </c>
      <c r="AF96" s="177">
        <v>0</v>
      </c>
      <c r="AG96" s="177">
        <v>0</v>
      </c>
      <c r="AH96" s="177">
        <v>0</v>
      </c>
      <c r="AI96" s="177">
        <v>60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68.36</v>
      </c>
      <c r="AQ96" s="177">
        <v>22.16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159.62</v>
      </c>
      <c r="L97" s="177">
        <v>42.06</v>
      </c>
      <c r="M97" s="177">
        <v>0</v>
      </c>
      <c r="N97" s="177">
        <v>29.02</v>
      </c>
      <c r="O97" s="177">
        <v>48.73</v>
      </c>
      <c r="P97" s="177">
        <v>66.77</v>
      </c>
      <c r="Q97" s="177">
        <v>5.05</v>
      </c>
      <c r="R97" s="177">
        <v>10.42</v>
      </c>
      <c r="S97" s="177">
        <v>6.09</v>
      </c>
      <c r="T97" s="177">
        <v>0</v>
      </c>
      <c r="U97" s="177">
        <v>282.83</v>
      </c>
      <c r="V97" s="177">
        <v>4.46</v>
      </c>
      <c r="W97" s="177">
        <v>10.74</v>
      </c>
      <c r="X97" s="177">
        <v>36.24</v>
      </c>
      <c r="Y97" s="177">
        <v>0</v>
      </c>
      <c r="Z97">
        <v>0</v>
      </c>
      <c r="AA97" s="177">
        <v>7.58</v>
      </c>
      <c r="AB97" s="177">
        <v>0</v>
      </c>
      <c r="AC97" s="177">
        <v>0</v>
      </c>
      <c r="AD97" s="177">
        <v>0</v>
      </c>
      <c r="AE97" s="177">
        <v>24.43</v>
      </c>
      <c r="AF97" s="177">
        <v>0</v>
      </c>
      <c r="AG97" s="177">
        <v>0</v>
      </c>
      <c r="AH97" s="177">
        <v>0</v>
      </c>
      <c r="AI97" s="177">
        <v>60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68.36</v>
      </c>
      <c r="AQ97" s="177">
        <v>22.16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159.62</v>
      </c>
      <c r="L98" s="177">
        <v>42.06</v>
      </c>
      <c r="M98" s="177">
        <v>0</v>
      </c>
      <c r="N98" s="177">
        <v>29.02</v>
      </c>
      <c r="O98" s="177">
        <v>48.73</v>
      </c>
      <c r="P98" s="177">
        <v>66.77</v>
      </c>
      <c r="Q98" s="177">
        <v>5.05</v>
      </c>
      <c r="R98" s="177">
        <v>10.42</v>
      </c>
      <c r="S98" s="177">
        <v>6.09</v>
      </c>
      <c r="T98" s="177">
        <v>0</v>
      </c>
      <c r="U98" s="177">
        <v>282.83</v>
      </c>
      <c r="V98" s="177">
        <v>4.46</v>
      </c>
      <c r="W98" s="177">
        <v>10.74</v>
      </c>
      <c r="X98" s="177">
        <v>36.24</v>
      </c>
      <c r="Y98" s="177">
        <v>0</v>
      </c>
      <c r="Z98">
        <v>0</v>
      </c>
      <c r="AA98" s="177">
        <v>7.58</v>
      </c>
      <c r="AB98" s="177">
        <v>0</v>
      </c>
      <c r="AC98" s="177">
        <v>0</v>
      </c>
      <c r="AD98" s="177">
        <v>0</v>
      </c>
      <c r="AE98" s="177">
        <v>24.43</v>
      </c>
      <c r="AF98" s="177">
        <v>0</v>
      </c>
      <c r="AG98" s="177">
        <v>0</v>
      </c>
      <c r="AH98" s="177">
        <v>0</v>
      </c>
      <c r="AI98" s="177">
        <v>60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68.36</v>
      </c>
      <c r="AQ98" s="177">
        <v>22.16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7.6900000000000007E-3</v>
      </c>
      <c r="E99">
        <f t="shared" si="0"/>
        <v>0</v>
      </c>
      <c r="F99">
        <f t="shared" si="0"/>
        <v>0</v>
      </c>
      <c r="G99">
        <f t="shared" si="0"/>
        <v>1.65E-4</v>
      </c>
      <c r="H99">
        <f t="shared" si="0"/>
        <v>0</v>
      </c>
      <c r="I99">
        <f t="shared" si="0"/>
        <v>0</v>
      </c>
      <c r="J99">
        <f t="shared" si="0"/>
        <v>2.7500000000000002E-4</v>
      </c>
      <c r="K99">
        <f t="shared" si="0"/>
        <v>2.7224925000000026</v>
      </c>
      <c r="L99">
        <f t="shared" si="0"/>
        <v>0.85056749999999859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1.5592275000000018</v>
      </c>
      <c r="Q99">
        <f t="shared" si="0"/>
        <v>9.3585000000000126E-2</v>
      </c>
      <c r="R99">
        <f t="shared" si="0"/>
        <v>0.22118999999999958</v>
      </c>
      <c r="S99">
        <f t="shared" si="0"/>
        <v>0.11000249999999984</v>
      </c>
      <c r="T99">
        <f t="shared" si="0"/>
        <v>0</v>
      </c>
      <c r="U99">
        <f t="shared" si="0"/>
        <v>6.7879200000000166</v>
      </c>
      <c r="V99">
        <f t="shared" si="0"/>
        <v>0.10702749999999983</v>
      </c>
      <c r="W99">
        <f t="shared" si="0"/>
        <v>0.26115749999999993</v>
      </c>
      <c r="X99">
        <f t="shared" si="0"/>
        <v>0.8692899999999979</v>
      </c>
      <c r="Y99">
        <f t="shared" si="0"/>
        <v>0</v>
      </c>
      <c r="Z99">
        <f t="shared" si="0"/>
        <v>0</v>
      </c>
      <c r="AA99">
        <f t="shared" si="0"/>
        <v>0.17912000000000006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0.60568999999999962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1.2969750000000013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1.6406824999999976</v>
      </c>
      <c r="AQ99">
        <f t="shared" si="0"/>
        <v>0.47155750000000057</v>
      </c>
      <c r="AR99">
        <f t="shared" si="0"/>
        <v>0.2927849999999998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9.9700000000000006</v>
      </c>
      <c r="E3" s="177">
        <v>0</v>
      </c>
      <c r="F3" s="177">
        <v>0</v>
      </c>
      <c r="G3" s="177">
        <v>18.690000000000001</v>
      </c>
      <c r="H3" s="177">
        <v>0</v>
      </c>
      <c r="I3" s="177">
        <v>0</v>
      </c>
      <c r="J3" s="177">
        <v>19.34</v>
      </c>
      <c r="K3" s="177">
        <v>9.1</v>
      </c>
      <c r="L3" s="177">
        <v>373.02</v>
      </c>
      <c r="M3" s="177">
        <v>27.29</v>
      </c>
      <c r="N3" s="177">
        <v>35.049999999999997</v>
      </c>
      <c r="O3" s="177">
        <v>0</v>
      </c>
      <c r="P3" s="177">
        <v>39.619999999999997</v>
      </c>
      <c r="Q3" s="177">
        <v>6.1</v>
      </c>
      <c r="R3" s="177">
        <v>12.58</v>
      </c>
      <c r="S3" s="177">
        <v>7.83</v>
      </c>
      <c r="T3" s="177">
        <v>0</v>
      </c>
      <c r="U3" s="177">
        <v>62.13</v>
      </c>
      <c r="V3" s="177">
        <v>5.39</v>
      </c>
      <c r="W3" s="177">
        <v>12.96</v>
      </c>
      <c r="X3" s="177">
        <v>43.77</v>
      </c>
      <c r="Y3" s="177">
        <v>0</v>
      </c>
      <c r="Z3">
        <v>0</v>
      </c>
      <c r="AA3" s="177">
        <v>11</v>
      </c>
      <c r="AB3" s="177">
        <v>0</v>
      </c>
      <c r="AC3" s="177">
        <v>0</v>
      </c>
      <c r="AD3" s="177">
        <v>0</v>
      </c>
      <c r="AE3" s="177">
        <v>29</v>
      </c>
      <c r="AF3" s="177">
        <v>0</v>
      </c>
      <c r="AG3" s="177">
        <v>0</v>
      </c>
      <c r="AH3" s="177">
        <v>0</v>
      </c>
      <c r="AI3" s="177">
        <v>70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75.14</v>
      </c>
      <c r="AQ3" s="177">
        <v>26.76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9.9700000000000006</v>
      </c>
      <c r="E4" s="177">
        <v>0</v>
      </c>
      <c r="F4" s="177">
        <v>0</v>
      </c>
      <c r="G4" s="177">
        <v>18.690000000000001</v>
      </c>
      <c r="H4" s="177">
        <v>0</v>
      </c>
      <c r="I4" s="177">
        <v>0</v>
      </c>
      <c r="J4" s="177">
        <v>19.34</v>
      </c>
      <c r="K4" s="177">
        <v>9.1</v>
      </c>
      <c r="L4" s="177">
        <v>373.02</v>
      </c>
      <c r="M4" s="177">
        <v>27.29</v>
      </c>
      <c r="N4" s="177">
        <v>35.049999999999997</v>
      </c>
      <c r="O4" s="177">
        <v>0</v>
      </c>
      <c r="P4" s="177">
        <v>39.619999999999997</v>
      </c>
      <c r="Q4" s="177">
        <v>6.1</v>
      </c>
      <c r="R4" s="177">
        <v>12.58</v>
      </c>
      <c r="S4" s="177">
        <v>7.83</v>
      </c>
      <c r="T4" s="177">
        <v>0</v>
      </c>
      <c r="U4" s="177">
        <v>62.13</v>
      </c>
      <c r="V4" s="177">
        <v>5.39</v>
      </c>
      <c r="W4" s="177">
        <v>12.96</v>
      </c>
      <c r="X4" s="177">
        <v>43.77</v>
      </c>
      <c r="Y4" s="177">
        <v>0</v>
      </c>
      <c r="Z4">
        <v>0</v>
      </c>
      <c r="AA4" s="177">
        <v>11</v>
      </c>
      <c r="AB4" s="177">
        <v>0</v>
      </c>
      <c r="AC4" s="177">
        <v>0</v>
      </c>
      <c r="AD4" s="177">
        <v>0</v>
      </c>
      <c r="AE4" s="177">
        <v>29.31</v>
      </c>
      <c r="AF4" s="177">
        <v>0</v>
      </c>
      <c r="AG4" s="177">
        <v>0</v>
      </c>
      <c r="AH4" s="177">
        <v>0</v>
      </c>
      <c r="AI4" s="177">
        <v>70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75.14</v>
      </c>
      <c r="AQ4" s="177">
        <v>26.76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9.9700000000000006</v>
      </c>
      <c r="E5" s="177">
        <v>0</v>
      </c>
      <c r="F5" s="177">
        <v>0</v>
      </c>
      <c r="G5" s="177">
        <v>18.690000000000001</v>
      </c>
      <c r="H5" s="177">
        <v>0</v>
      </c>
      <c r="I5" s="177">
        <v>0</v>
      </c>
      <c r="J5" s="177">
        <v>19.34</v>
      </c>
      <c r="K5" s="177">
        <v>9.1</v>
      </c>
      <c r="L5" s="177">
        <v>373.02</v>
      </c>
      <c r="M5" s="177">
        <v>27.29</v>
      </c>
      <c r="N5" s="177">
        <v>35.049999999999997</v>
      </c>
      <c r="O5" s="177">
        <v>0</v>
      </c>
      <c r="P5" s="177">
        <v>39.619999999999997</v>
      </c>
      <c r="Q5" s="177">
        <v>6.1</v>
      </c>
      <c r="R5" s="177">
        <v>12.58</v>
      </c>
      <c r="S5" s="177">
        <v>7.83</v>
      </c>
      <c r="T5" s="177">
        <v>0</v>
      </c>
      <c r="U5" s="177">
        <v>62.13</v>
      </c>
      <c r="V5" s="177">
        <v>5.39</v>
      </c>
      <c r="W5" s="177">
        <v>12.96</v>
      </c>
      <c r="X5" s="177">
        <v>43.77</v>
      </c>
      <c r="Y5" s="177">
        <v>0</v>
      </c>
      <c r="Z5">
        <v>0</v>
      </c>
      <c r="AA5" s="177">
        <v>11</v>
      </c>
      <c r="AB5" s="177">
        <v>0</v>
      </c>
      <c r="AC5" s="177">
        <v>0</v>
      </c>
      <c r="AD5" s="177">
        <v>0</v>
      </c>
      <c r="AE5" s="177">
        <v>29.31</v>
      </c>
      <c r="AF5" s="177">
        <v>0</v>
      </c>
      <c r="AG5" s="177">
        <v>0</v>
      </c>
      <c r="AH5" s="177">
        <v>0</v>
      </c>
      <c r="AI5" s="177">
        <v>70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75.14</v>
      </c>
      <c r="AQ5" s="177">
        <v>26.76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9.9700000000000006</v>
      </c>
      <c r="E6" s="177">
        <v>0</v>
      </c>
      <c r="F6" s="177">
        <v>0</v>
      </c>
      <c r="G6" s="177">
        <v>18.690000000000001</v>
      </c>
      <c r="H6" s="177">
        <v>0</v>
      </c>
      <c r="I6" s="177">
        <v>0</v>
      </c>
      <c r="J6" s="177">
        <v>19.34</v>
      </c>
      <c r="K6" s="177">
        <v>9.1</v>
      </c>
      <c r="L6" s="177">
        <v>373.02</v>
      </c>
      <c r="M6" s="177">
        <v>27.29</v>
      </c>
      <c r="N6" s="177">
        <v>35.049999999999997</v>
      </c>
      <c r="O6" s="177">
        <v>0</v>
      </c>
      <c r="P6" s="177">
        <v>39.619999999999997</v>
      </c>
      <c r="Q6" s="177">
        <v>6.1</v>
      </c>
      <c r="R6" s="177">
        <v>12.58</v>
      </c>
      <c r="S6" s="177">
        <v>7.83</v>
      </c>
      <c r="T6" s="177">
        <v>0</v>
      </c>
      <c r="U6" s="177">
        <v>62.13</v>
      </c>
      <c r="V6" s="177">
        <v>5.39</v>
      </c>
      <c r="W6" s="177">
        <v>12.96</v>
      </c>
      <c r="X6" s="177">
        <v>43.77</v>
      </c>
      <c r="Y6" s="177">
        <v>0</v>
      </c>
      <c r="Z6">
        <v>0</v>
      </c>
      <c r="AA6" s="177">
        <v>11</v>
      </c>
      <c r="AB6" s="177">
        <v>0</v>
      </c>
      <c r="AC6" s="177">
        <v>0</v>
      </c>
      <c r="AD6" s="177">
        <v>0</v>
      </c>
      <c r="AE6" s="177">
        <v>29.31</v>
      </c>
      <c r="AF6" s="177">
        <v>0</v>
      </c>
      <c r="AG6" s="177">
        <v>0</v>
      </c>
      <c r="AH6" s="177">
        <v>0</v>
      </c>
      <c r="AI6" s="177">
        <v>70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75.14</v>
      </c>
      <c r="AQ6" s="177">
        <v>26.76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9.9700000000000006</v>
      </c>
      <c r="E7" s="177">
        <v>0</v>
      </c>
      <c r="F7" s="177">
        <v>0</v>
      </c>
      <c r="G7" s="177">
        <v>18.690000000000001</v>
      </c>
      <c r="H7" s="177">
        <v>0</v>
      </c>
      <c r="I7" s="177">
        <v>0</v>
      </c>
      <c r="J7" s="177">
        <v>19.34</v>
      </c>
      <c r="K7" s="177">
        <v>9.1</v>
      </c>
      <c r="L7" s="177">
        <v>373.02</v>
      </c>
      <c r="M7" s="177">
        <v>27.29</v>
      </c>
      <c r="N7" s="177">
        <v>35.049999999999997</v>
      </c>
      <c r="O7" s="177">
        <v>0</v>
      </c>
      <c r="P7" s="177">
        <v>39.619999999999997</v>
      </c>
      <c r="Q7" s="177">
        <v>6.1</v>
      </c>
      <c r="R7" s="177">
        <v>12.58</v>
      </c>
      <c r="S7" s="177">
        <v>7.83</v>
      </c>
      <c r="T7" s="177">
        <v>0</v>
      </c>
      <c r="U7" s="177">
        <v>62.13</v>
      </c>
      <c r="V7" s="177">
        <v>5.39</v>
      </c>
      <c r="W7" s="177">
        <v>12.96</v>
      </c>
      <c r="X7" s="177">
        <v>43.77</v>
      </c>
      <c r="Y7" s="177">
        <v>0</v>
      </c>
      <c r="Z7">
        <v>0</v>
      </c>
      <c r="AA7" s="177">
        <v>11</v>
      </c>
      <c r="AB7" s="177">
        <v>0</v>
      </c>
      <c r="AC7" s="177">
        <v>0</v>
      </c>
      <c r="AD7" s="177">
        <v>0</v>
      </c>
      <c r="AE7" s="177">
        <v>29.31</v>
      </c>
      <c r="AF7" s="177">
        <v>0</v>
      </c>
      <c r="AG7" s="177">
        <v>0</v>
      </c>
      <c r="AH7" s="177">
        <v>0</v>
      </c>
      <c r="AI7" s="177">
        <v>70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75.14</v>
      </c>
      <c r="AQ7" s="177">
        <v>26.76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9.9700000000000006</v>
      </c>
      <c r="E8" s="177">
        <v>0</v>
      </c>
      <c r="F8" s="177">
        <v>0</v>
      </c>
      <c r="G8" s="177">
        <v>18.690000000000001</v>
      </c>
      <c r="H8" s="177">
        <v>0</v>
      </c>
      <c r="I8" s="177">
        <v>0</v>
      </c>
      <c r="J8" s="177">
        <v>19.34</v>
      </c>
      <c r="K8" s="177">
        <v>9.1</v>
      </c>
      <c r="L8" s="177">
        <v>373.02</v>
      </c>
      <c r="M8" s="177">
        <v>27.29</v>
      </c>
      <c r="N8" s="177">
        <v>35.049999999999997</v>
      </c>
      <c r="O8" s="177">
        <v>0</v>
      </c>
      <c r="P8" s="177">
        <v>39.619999999999997</v>
      </c>
      <c r="Q8" s="177">
        <v>6.1</v>
      </c>
      <c r="R8" s="177">
        <v>12.58</v>
      </c>
      <c r="S8" s="177">
        <v>7.83</v>
      </c>
      <c r="T8" s="177">
        <v>0</v>
      </c>
      <c r="U8" s="177">
        <v>62.13</v>
      </c>
      <c r="V8" s="177">
        <v>5.39</v>
      </c>
      <c r="W8" s="177">
        <v>12.96</v>
      </c>
      <c r="X8" s="177">
        <v>43.77</v>
      </c>
      <c r="Y8" s="177">
        <v>0</v>
      </c>
      <c r="Z8">
        <v>0</v>
      </c>
      <c r="AA8" s="177">
        <v>11</v>
      </c>
      <c r="AB8" s="177">
        <v>0</v>
      </c>
      <c r="AC8" s="177">
        <v>0</v>
      </c>
      <c r="AD8" s="177">
        <v>0</v>
      </c>
      <c r="AE8" s="177">
        <v>29.31</v>
      </c>
      <c r="AF8" s="177">
        <v>0</v>
      </c>
      <c r="AG8" s="177">
        <v>0</v>
      </c>
      <c r="AH8" s="177">
        <v>0</v>
      </c>
      <c r="AI8" s="177">
        <v>70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75.14</v>
      </c>
      <c r="AQ8" s="177">
        <v>26.76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9.9700000000000006</v>
      </c>
      <c r="E9" s="177">
        <v>0</v>
      </c>
      <c r="F9" s="177">
        <v>0</v>
      </c>
      <c r="G9" s="177">
        <v>18.690000000000001</v>
      </c>
      <c r="H9" s="177">
        <v>0</v>
      </c>
      <c r="I9" s="177">
        <v>0</v>
      </c>
      <c r="J9" s="177">
        <v>19.34</v>
      </c>
      <c r="K9" s="177">
        <v>9.1</v>
      </c>
      <c r="L9" s="177">
        <v>373.02</v>
      </c>
      <c r="M9" s="177">
        <v>27.29</v>
      </c>
      <c r="N9" s="177">
        <v>35.049999999999997</v>
      </c>
      <c r="O9" s="177">
        <v>0</v>
      </c>
      <c r="P9" s="177">
        <v>39.619999999999997</v>
      </c>
      <c r="Q9" s="177">
        <v>6.1</v>
      </c>
      <c r="R9" s="177">
        <v>12.58</v>
      </c>
      <c r="S9" s="177">
        <v>7.83</v>
      </c>
      <c r="T9" s="177">
        <v>0</v>
      </c>
      <c r="U9" s="177">
        <v>62.13</v>
      </c>
      <c r="V9" s="177">
        <v>5.39</v>
      </c>
      <c r="W9" s="177">
        <v>12.96</v>
      </c>
      <c r="X9" s="177">
        <v>43.77</v>
      </c>
      <c r="Y9" s="177">
        <v>0</v>
      </c>
      <c r="Z9">
        <v>0</v>
      </c>
      <c r="AA9" s="177">
        <v>11</v>
      </c>
      <c r="AB9" s="177">
        <v>0</v>
      </c>
      <c r="AC9" s="177">
        <v>0</v>
      </c>
      <c r="AD9" s="177">
        <v>0</v>
      </c>
      <c r="AE9" s="177">
        <v>29.31</v>
      </c>
      <c r="AF9" s="177">
        <v>0</v>
      </c>
      <c r="AG9" s="177">
        <v>0</v>
      </c>
      <c r="AH9" s="177">
        <v>0</v>
      </c>
      <c r="AI9" s="177">
        <v>70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75.14</v>
      </c>
      <c r="AQ9" s="177">
        <v>26.76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9.9700000000000006</v>
      </c>
      <c r="E10" s="177">
        <v>0</v>
      </c>
      <c r="F10" s="177">
        <v>0</v>
      </c>
      <c r="G10" s="177">
        <v>18.690000000000001</v>
      </c>
      <c r="H10" s="177">
        <v>0</v>
      </c>
      <c r="I10" s="177">
        <v>0</v>
      </c>
      <c r="J10" s="177">
        <v>19.34</v>
      </c>
      <c r="K10" s="177">
        <v>9.1</v>
      </c>
      <c r="L10" s="177">
        <v>373.02</v>
      </c>
      <c r="M10" s="177">
        <v>27.29</v>
      </c>
      <c r="N10" s="177">
        <v>35.049999999999997</v>
      </c>
      <c r="O10" s="177">
        <v>0</v>
      </c>
      <c r="P10" s="177">
        <v>39.619999999999997</v>
      </c>
      <c r="Q10" s="177">
        <v>6.1</v>
      </c>
      <c r="R10" s="177">
        <v>12.58</v>
      </c>
      <c r="S10" s="177">
        <v>7.83</v>
      </c>
      <c r="T10" s="177">
        <v>0</v>
      </c>
      <c r="U10" s="177">
        <v>62.13</v>
      </c>
      <c r="V10" s="177">
        <v>5.39</v>
      </c>
      <c r="W10" s="177">
        <v>12.96</v>
      </c>
      <c r="X10" s="177">
        <v>43.77</v>
      </c>
      <c r="Y10" s="177">
        <v>0</v>
      </c>
      <c r="Z10">
        <v>0</v>
      </c>
      <c r="AA10" s="177">
        <v>11</v>
      </c>
      <c r="AB10" s="177">
        <v>0</v>
      </c>
      <c r="AC10" s="177">
        <v>0</v>
      </c>
      <c r="AD10" s="177">
        <v>0</v>
      </c>
      <c r="AE10" s="177">
        <v>29.31</v>
      </c>
      <c r="AF10" s="177">
        <v>0</v>
      </c>
      <c r="AG10" s="177">
        <v>0</v>
      </c>
      <c r="AH10" s="177">
        <v>0</v>
      </c>
      <c r="AI10" s="177">
        <v>70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75.14</v>
      </c>
      <c r="AQ10" s="177">
        <v>26.76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0.05</v>
      </c>
      <c r="E11" s="177">
        <v>0</v>
      </c>
      <c r="F11" s="177">
        <v>0</v>
      </c>
      <c r="G11" s="177">
        <v>18.690000000000001</v>
      </c>
      <c r="H11" s="177">
        <v>0</v>
      </c>
      <c r="I11" s="177">
        <v>0</v>
      </c>
      <c r="J11" s="177">
        <v>19.34</v>
      </c>
      <c r="K11" s="177">
        <v>9.33</v>
      </c>
      <c r="L11" s="177">
        <v>373.02</v>
      </c>
      <c r="M11" s="177">
        <v>27.29</v>
      </c>
      <c r="N11" s="177">
        <v>35.049999999999997</v>
      </c>
      <c r="O11" s="177">
        <v>0</v>
      </c>
      <c r="P11" s="177">
        <v>39.619999999999997</v>
      </c>
      <c r="Q11" s="177">
        <v>6.1</v>
      </c>
      <c r="R11" s="177">
        <v>12.58</v>
      </c>
      <c r="S11" s="177">
        <v>7.83</v>
      </c>
      <c r="T11" s="177">
        <v>0</v>
      </c>
      <c r="U11" s="177">
        <v>62.13</v>
      </c>
      <c r="V11" s="177">
        <v>5.39</v>
      </c>
      <c r="W11" s="177">
        <v>12.96</v>
      </c>
      <c r="X11" s="177">
        <v>43.77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29.31</v>
      </c>
      <c r="AF11" s="177">
        <v>0</v>
      </c>
      <c r="AG11" s="177">
        <v>0</v>
      </c>
      <c r="AH11" s="177">
        <v>0</v>
      </c>
      <c r="AI11" s="177">
        <v>70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75.14</v>
      </c>
      <c r="AQ11" s="177">
        <v>26.76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18.690000000000001</v>
      </c>
      <c r="H12" s="177">
        <v>0</v>
      </c>
      <c r="I12" s="177">
        <v>0</v>
      </c>
      <c r="J12" s="177">
        <v>19.34</v>
      </c>
      <c r="K12" s="177">
        <v>9.2899999999999991</v>
      </c>
      <c r="L12" s="177">
        <v>373.02</v>
      </c>
      <c r="M12" s="177">
        <v>27.29</v>
      </c>
      <c r="N12" s="177">
        <v>35.049999999999997</v>
      </c>
      <c r="O12" s="177">
        <v>0</v>
      </c>
      <c r="P12" s="177">
        <v>39.619999999999997</v>
      </c>
      <c r="Q12" s="177">
        <v>6.1</v>
      </c>
      <c r="R12" s="177">
        <v>12.58</v>
      </c>
      <c r="S12" s="177">
        <v>7.83</v>
      </c>
      <c r="T12" s="177">
        <v>0</v>
      </c>
      <c r="U12" s="177">
        <v>62.13</v>
      </c>
      <c r="V12" s="177">
        <v>5.39</v>
      </c>
      <c r="W12" s="177">
        <v>12.96</v>
      </c>
      <c r="X12" s="177">
        <v>43.77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29.31</v>
      </c>
      <c r="AF12" s="177">
        <v>0</v>
      </c>
      <c r="AG12" s="177">
        <v>0</v>
      </c>
      <c r="AH12" s="177">
        <v>0</v>
      </c>
      <c r="AI12" s="177">
        <v>70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75.14</v>
      </c>
      <c r="AQ12" s="177">
        <v>26.76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0.79</v>
      </c>
      <c r="H13" s="177">
        <v>0</v>
      </c>
      <c r="I13" s="177">
        <v>0</v>
      </c>
      <c r="J13" s="177">
        <v>1.33</v>
      </c>
      <c r="K13" s="177">
        <v>9.2899999999999991</v>
      </c>
      <c r="L13" s="177">
        <v>373.02</v>
      </c>
      <c r="M13" s="177">
        <v>27.29</v>
      </c>
      <c r="N13" s="177">
        <v>35.049999999999997</v>
      </c>
      <c r="O13" s="177">
        <v>0</v>
      </c>
      <c r="P13" s="177">
        <v>39.619999999999997</v>
      </c>
      <c r="Q13" s="177">
        <v>6.1</v>
      </c>
      <c r="R13" s="177">
        <v>12.58</v>
      </c>
      <c r="S13" s="177">
        <v>7.83</v>
      </c>
      <c r="T13" s="177">
        <v>0</v>
      </c>
      <c r="U13" s="177">
        <v>62.13</v>
      </c>
      <c r="V13" s="177">
        <v>5.39</v>
      </c>
      <c r="W13" s="177">
        <v>12.96</v>
      </c>
      <c r="X13" s="177">
        <v>43.77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29.31</v>
      </c>
      <c r="AF13" s="177">
        <v>0</v>
      </c>
      <c r="AG13" s="177">
        <v>0</v>
      </c>
      <c r="AH13" s="177">
        <v>0</v>
      </c>
      <c r="AI13" s="177">
        <v>70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75.14</v>
      </c>
      <c r="AQ13" s="177">
        <v>26.76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9.2899999999999991</v>
      </c>
      <c r="L14" s="177">
        <v>373.02</v>
      </c>
      <c r="M14" s="177">
        <v>27.29</v>
      </c>
      <c r="N14" s="177">
        <v>35.049999999999997</v>
      </c>
      <c r="O14" s="177">
        <v>0</v>
      </c>
      <c r="P14" s="177">
        <v>39.619999999999997</v>
      </c>
      <c r="Q14" s="177">
        <v>6.1</v>
      </c>
      <c r="R14" s="177">
        <v>12.58</v>
      </c>
      <c r="S14" s="177">
        <v>7.83</v>
      </c>
      <c r="T14" s="177">
        <v>0</v>
      </c>
      <c r="U14" s="177">
        <v>62.13</v>
      </c>
      <c r="V14" s="177">
        <v>5.39</v>
      </c>
      <c r="W14" s="177">
        <v>12.96</v>
      </c>
      <c r="X14" s="177">
        <v>43.77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29.31</v>
      </c>
      <c r="AF14" s="177">
        <v>0</v>
      </c>
      <c r="AG14" s="177">
        <v>0</v>
      </c>
      <c r="AH14" s="177">
        <v>0</v>
      </c>
      <c r="AI14" s="177">
        <v>70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75.14</v>
      </c>
      <c r="AQ14" s="177">
        <v>26.76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9.2899999999999991</v>
      </c>
      <c r="L15" s="177">
        <v>373.02</v>
      </c>
      <c r="M15" s="177">
        <v>27.29</v>
      </c>
      <c r="N15" s="177">
        <v>35.049999999999997</v>
      </c>
      <c r="O15" s="177">
        <v>0</v>
      </c>
      <c r="P15" s="177">
        <v>39.619999999999997</v>
      </c>
      <c r="Q15" s="177">
        <v>6.1</v>
      </c>
      <c r="R15" s="177">
        <v>12.58</v>
      </c>
      <c r="S15" s="177">
        <v>7.83</v>
      </c>
      <c r="T15" s="177">
        <v>0</v>
      </c>
      <c r="U15" s="177">
        <v>62.13</v>
      </c>
      <c r="V15" s="177">
        <v>5.39</v>
      </c>
      <c r="W15" s="177">
        <v>12.96</v>
      </c>
      <c r="X15" s="177">
        <v>43.77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29.69</v>
      </c>
      <c r="AF15" s="177">
        <v>0</v>
      </c>
      <c r="AG15" s="177">
        <v>0</v>
      </c>
      <c r="AH15" s="177">
        <v>0</v>
      </c>
      <c r="AI15" s="177">
        <v>70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75.14</v>
      </c>
      <c r="AQ15" s="177">
        <v>26.76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9.2899999999999991</v>
      </c>
      <c r="L16" s="177">
        <v>373.02</v>
      </c>
      <c r="M16" s="177">
        <v>27.29</v>
      </c>
      <c r="N16" s="177">
        <v>35.049999999999997</v>
      </c>
      <c r="O16" s="177">
        <v>0</v>
      </c>
      <c r="P16" s="177">
        <v>39.619999999999997</v>
      </c>
      <c r="Q16" s="177">
        <v>6.1</v>
      </c>
      <c r="R16" s="177">
        <v>12.58</v>
      </c>
      <c r="S16" s="177">
        <v>7.83</v>
      </c>
      <c r="T16" s="177">
        <v>0</v>
      </c>
      <c r="U16" s="177">
        <v>62.13</v>
      </c>
      <c r="V16" s="177">
        <v>5.39</v>
      </c>
      <c r="W16" s="177">
        <v>12.96</v>
      </c>
      <c r="X16" s="177">
        <v>43.77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29.69</v>
      </c>
      <c r="AF16" s="177">
        <v>0</v>
      </c>
      <c r="AG16" s="177">
        <v>0</v>
      </c>
      <c r="AH16" s="177">
        <v>0</v>
      </c>
      <c r="AI16" s="177">
        <v>70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75.14</v>
      </c>
      <c r="AQ16" s="177">
        <v>26.76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9.2899999999999991</v>
      </c>
      <c r="L17" s="177">
        <v>373.02</v>
      </c>
      <c r="M17" s="177">
        <v>27.29</v>
      </c>
      <c r="N17" s="177">
        <v>35.049999999999997</v>
      </c>
      <c r="O17" s="177">
        <v>0</v>
      </c>
      <c r="P17" s="177">
        <v>39.619999999999997</v>
      </c>
      <c r="Q17" s="177">
        <v>6.1</v>
      </c>
      <c r="R17" s="177">
        <v>13.01</v>
      </c>
      <c r="S17" s="177">
        <v>7.83</v>
      </c>
      <c r="T17" s="177">
        <v>0</v>
      </c>
      <c r="U17" s="177">
        <v>62.13</v>
      </c>
      <c r="V17" s="177">
        <v>5.39</v>
      </c>
      <c r="W17" s="177">
        <v>12.96</v>
      </c>
      <c r="X17" s="177">
        <v>43.77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29.69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75.14</v>
      </c>
      <c r="AQ17" s="177">
        <v>26.76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9.2899999999999991</v>
      </c>
      <c r="L18" s="177">
        <v>373.02</v>
      </c>
      <c r="M18" s="177">
        <v>27.29</v>
      </c>
      <c r="N18" s="177">
        <v>35.049999999999997</v>
      </c>
      <c r="O18" s="177">
        <v>0</v>
      </c>
      <c r="P18" s="177">
        <v>39.619999999999997</v>
      </c>
      <c r="Q18" s="177">
        <v>6.1</v>
      </c>
      <c r="R18" s="177">
        <v>12.58</v>
      </c>
      <c r="S18" s="177">
        <v>7.83</v>
      </c>
      <c r="T18" s="177">
        <v>0</v>
      </c>
      <c r="U18" s="177">
        <v>62.13</v>
      </c>
      <c r="V18" s="177">
        <v>5.39</v>
      </c>
      <c r="W18" s="177">
        <v>12.96</v>
      </c>
      <c r="X18" s="177">
        <v>43.77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29.69</v>
      </c>
      <c r="AF18" s="177">
        <v>0</v>
      </c>
      <c r="AG18" s="177">
        <v>0</v>
      </c>
      <c r="AH18" s="177">
        <v>0</v>
      </c>
      <c r="AI18" s="177">
        <v>70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75.14</v>
      </c>
      <c r="AQ18" s="177">
        <v>26.76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9.2899999999999991</v>
      </c>
      <c r="L19" s="177">
        <v>373.02</v>
      </c>
      <c r="M19" s="177">
        <v>27.29</v>
      </c>
      <c r="N19" s="177">
        <v>35.049999999999997</v>
      </c>
      <c r="O19" s="177">
        <v>0</v>
      </c>
      <c r="P19" s="177">
        <v>39.619999999999997</v>
      </c>
      <c r="Q19" s="177">
        <v>6.1</v>
      </c>
      <c r="R19" s="177">
        <v>12.58</v>
      </c>
      <c r="S19" s="177">
        <v>7.83</v>
      </c>
      <c r="T19" s="177">
        <v>0</v>
      </c>
      <c r="U19" s="177">
        <v>62.13</v>
      </c>
      <c r="V19" s="177">
        <v>5.39</v>
      </c>
      <c r="W19" s="177">
        <v>12.96</v>
      </c>
      <c r="X19" s="177">
        <v>43.76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29.69</v>
      </c>
      <c r="AF19" s="177">
        <v>0</v>
      </c>
      <c r="AG19" s="177">
        <v>0</v>
      </c>
      <c r="AH19" s="177">
        <v>0</v>
      </c>
      <c r="AI19" s="177">
        <v>70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75.95</v>
      </c>
      <c r="AQ19" s="177">
        <v>26.76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9.2899999999999991</v>
      </c>
      <c r="L20" s="177">
        <v>373.02</v>
      </c>
      <c r="M20" s="177">
        <v>27.29</v>
      </c>
      <c r="N20" s="177">
        <v>35.049999999999997</v>
      </c>
      <c r="O20" s="177">
        <v>0</v>
      </c>
      <c r="P20" s="177">
        <v>39.619999999999997</v>
      </c>
      <c r="Q20" s="177">
        <v>6.1</v>
      </c>
      <c r="R20" s="177">
        <v>12.58</v>
      </c>
      <c r="S20" s="177">
        <v>7.83</v>
      </c>
      <c r="T20" s="177">
        <v>0</v>
      </c>
      <c r="U20" s="177">
        <v>62.13</v>
      </c>
      <c r="V20" s="177">
        <v>5.39</v>
      </c>
      <c r="W20" s="177">
        <v>12.96</v>
      </c>
      <c r="X20" s="177">
        <v>43.76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29.69</v>
      </c>
      <c r="AF20" s="177">
        <v>0</v>
      </c>
      <c r="AG20" s="177">
        <v>0</v>
      </c>
      <c r="AH20" s="177">
        <v>0</v>
      </c>
      <c r="AI20" s="177">
        <v>70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75.14</v>
      </c>
      <c r="AQ20" s="177">
        <v>26.76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9.2899999999999991</v>
      </c>
      <c r="L21" s="177">
        <v>373.02</v>
      </c>
      <c r="M21" s="177">
        <v>27.29</v>
      </c>
      <c r="N21" s="177">
        <v>35.049999999999997</v>
      </c>
      <c r="O21" s="177">
        <v>0</v>
      </c>
      <c r="P21" s="177">
        <v>39.619999999999997</v>
      </c>
      <c r="Q21" s="177">
        <v>6.1</v>
      </c>
      <c r="R21" s="177">
        <v>12.58</v>
      </c>
      <c r="S21" s="177">
        <v>7.83</v>
      </c>
      <c r="T21" s="177">
        <v>0</v>
      </c>
      <c r="U21" s="177">
        <v>62.13</v>
      </c>
      <c r="V21" s="177">
        <v>5.39</v>
      </c>
      <c r="W21" s="177">
        <v>12.96</v>
      </c>
      <c r="X21" s="177">
        <v>43.76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29.69</v>
      </c>
      <c r="AF21" s="177">
        <v>0</v>
      </c>
      <c r="AG21" s="177">
        <v>0</v>
      </c>
      <c r="AH21" s="177">
        <v>0</v>
      </c>
      <c r="AI21" s="177">
        <v>70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75.14</v>
      </c>
      <c r="AQ21" s="177">
        <v>26.76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9.2899999999999991</v>
      </c>
      <c r="L22" s="177">
        <v>373.02</v>
      </c>
      <c r="M22" s="177">
        <v>27.29</v>
      </c>
      <c r="N22" s="177">
        <v>35.049999999999997</v>
      </c>
      <c r="O22" s="177">
        <v>0</v>
      </c>
      <c r="P22" s="177">
        <v>39.619999999999997</v>
      </c>
      <c r="Q22" s="177">
        <v>6.1</v>
      </c>
      <c r="R22" s="177">
        <v>12.58</v>
      </c>
      <c r="S22" s="177">
        <v>7.83</v>
      </c>
      <c r="T22" s="177">
        <v>0</v>
      </c>
      <c r="U22" s="177">
        <v>62.13</v>
      </c>
      <c r="V22" s="177">
        <v>5.39</v>
      </c>
      <c r="W22" s="177">
        <v>12.96</v>
      </c>
      <c r="X22" s="177">
        <v>43.76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29.69</v>
      </c>
      <c r="AF22" s="177">
        <v>0</v>
      </c>
      <c r="AG22" s="177">
        <v>0</v>
      </c>
      <c r="AH22" s="177">
        <v>0</v>
      </c>
      <c r="AI22" s="177">
        <v>70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75.14</v>
      </c>
      <c r="AQ22" s="177">
        <v>26.76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9.3000000000000007</v>
      </c>
      <c r="L23" s="177">
        <v>373.02</v>
      </c>
      <c r="M23" s="177">
        <v>27.29</v>
      </c>
      <c r="N23" s="177">
        <v>35.049999999999997</v>
      </c>
      <c r="O23" s="177">
        <v>0</v>
      </c>
      <c r="P23" s="177">
        <v>39.619999999999997</v>
      </c>
      <c r="Q23" s="177">
        <v>6.1</v>
      </c>
      <c r="R23" s="177">
        <v>12.58</v>
      </c>
      <c r="S23" s="177">
        <v>7.83</v>
      </c>
      <c r="T23" s="177">
        <v>0</v>
      </c>
      <c r="U23" s="177">
        <v>62.13</v>
      </c>
      <c r="V23" s="177">
        <v>5.39</v>
      </c>
      <c r="W23" s="177">
        <v>12.96</v>
      </c>
      <c r="X23" s="177">
        <v>43.76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29.69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75.14</v>
      </c>
      <c r="AQ23" s="177">
        <v>26.76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9.3000000000000007</v>
      </c>
      <c r="L24" s="177">
        <v>373.02</v>
      </c>
      <c r="M24" s="177">
        <v>27.29</v>
      </c>
      <c r="N24" s="177">
        <v>35.049999999999997</v>
      </c>
      <c r="O24" s="177">
        <v>0</v>
      </c>
      <c r="P24" s="177">
        <v>39.619999999999997</v>
      </c>
      <c r="Q24" s="177">
        <v>6.1</v>
      </c>
      <c r="R24" s="177">
        <v>12.58</v>
      </c>
      <c r="S24" s="177">
        <v>7.83</v>
      </c>
      <c r="T24" s="177">
        <v>0</v>
      </c>
      <c r="U24" s="177">
        <v>62.13</v>
      </c>
      <c r="V24" s="177">
        <v>5.39</v>
      </c>
      <c r="W24" s="177">
        <v>12.96</v>
      </c>
      <c r="X24" s="177">
        <v>43.76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29.69</v>
      </c>
      <c r="AF24" s="177">
        <v>0</v>
      </c>
      <c r="AG24" s="177">
        <v>0</v>
      </c>
      <c r="AH24" s="177">
        <v>0</v>
      </c>
      <c r="AI24" s="177">
        <v>70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75.14</v>
      </c>
      <c r="AQ24" s="177">
        <v>26.76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9.3000000000000007</v>
      </c>
      <c r="L25" s="177">
        <v>373.02</v>
      </c>
      <c r="M25" s="177">
        <v>27.29</v>
      </c>
      <c r="N25" s="177">
        <v>35.049999999999997</v>
      </c>
      <c r="O25" s="177">
        <v>0</v>
      </c>
      <c r="P25" s="177">
        <v>39.619999999999997</v>
      </c>
      <c r="Q25" s="177">
        <v>6.1</v>
      </c>
      <c r="R25" s="177">
        <v>12.58</v>
      </c>
      <c r="S25" s="177">
        <v>7.83</v>
      </c>
      <c r="T25" s="177">
        <v>0</v>
      </c>
      <c r="U25" s="177">
        <v>62.13</v>
      </c>
      <c r="V25" s="177">
        <v>5.39</v>
      </c>
      <c r="W25" s="177">
        <v>12.96</v>
      </c>
      <c r="X25" s="177">
        <v>43.76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29.69</v>
      </c>
      <c r="AF25" s="177">
        <v>0</v>
      </c>
      <c r="AG25" s="177">
        <v>0</v>
      </c>
      <c r="AH25" s="177">
        <v>0</v>
      </c>
      <c r="AI25" s="177">
        <v>70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75.14</v>
      </c>
      <c r="AQ25" s="177">
        <v>26.76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9.3000000000000007</v>
      </c>
      <c r="L26" s="177">
        <v>373.02</v>
      </c>
      <c r="M26" s="177">
        <v>27.29</v>
      </c>
      <c r="N26" s="177">
        <v>35.049999999999997</v>
      </c>
      <c r="O26" s="177">
        <v>0</v>
      </c>
      <c r="P26" s="177">
        <v>39.619999999999997</v>
      </c>
      <c r="Q26" s="177">
        <v>6.1</v>
      </c>
      <c r="R26" s="177">
        <v>12.58</v>
      </c>
      <c r="S26" s="177">
        <v>7.83</v>
      </c>
      <c r="T26" s="177">
        <v>0</v>
      </c>
      <c r="U26" s="177">
        <v>62.13</v>
      </c>
      <c r="V26" s="177">
        <v>5.39</v>
      </c>
      <c r="W26" s="177">
        <v>12.96</v>
      </c>
      <c r="X26" s="177">
        <v>43.76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29.69</v>
      </c>
      <c r="AF26" s="177">
        <v>0</v>
      </c>
      <c r="AG26" s="177">
        <v>0</v>
      </c>
      <c r="AH26" s="177">
        <v>0</v>
      </c>
      <c r="AI26" s="177">
        <v>70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75.14</v>
      </c>
      <c r="AQ26" s="177">
        <v>26.76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5.58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4.53</v>
      </c>
      <c r="L27" s="177">
        <v>373.02</v>
      </c>
      <c r="M27" s="177">
        <v>27.29</v>
      </c>
      <c r="N27" s="177">
        <v>35.049999999999997</v>
      </c>
      <c r="O27" s="177">
        <v>0</v>
      </c>
      <c r="P27" s="177">
        <v>39.619999999999997</v>
      </c>
      <c r="Q27" s="177">
        <v>3.52</v>
      </c>
      <c r="R27" s="177">
        <v>12.58</v>
      </c>
      <c r="S27" s="177">
        <v>4.1100000000000003</v>
      </c>
      <c r="T27" s="177">
        <v>0</v>
      </c>
      <c r="U27" s="177">
        <v>62.13</v>
      </c>
      <c r="V27" s="177">
        <v>5.39</v>
      </c>
      <c r="W27" s="177">
        <v>12.96</v>
      </c>
      <c r="X27" s="177">
        <v>43.76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29.69</v>
      </c>
      <c r="AF27" s="177">
        <v>0</v>
      </c>
      <c r="AG27" s="177">
        <v>0</v>
      </c>
      <c r="AH27" s="177">
        <v>0</v>
      </c>
      <c r="AI27" s="177">
        <v>61.18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75.14</v>
      </c>
      <c r="AQ27" s="177">
        <v>26.76</v>
      </c>
      <c r="AR27" s="177">
        <v>6.2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7.01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4.53</v>
      </c>
      <c r="L28" s="177">
        <v>307.45</v>
      </c>
      <c r="M28" s="177">
        <v>27.29</v>
      </c>
      <c r="N28" s="177">
        <v>35.049999999999997</v>
      </c>
      <c r="O28" s="177">
        <v>0</v>
      </c>
      <c r="P28" s="177">
        <v>39.619999999999997</v>
      </c>
      <c r="Q28" s="177">
        <v>3.52</v>
      </c>
      <c r="R28" s="177">
        <v>12.58</v>
      </c>
      <c r="S28" s="177">
        <v>4.1100000000000003</v>
      </c>
      <c r="T28" s="177">
        <v>0</v>
      </c>
      <c r="U28" s="177">
        <v>62.13</v>
      </c>
      <c r="V28" s="177">
        <v>5.39</v>
      </c>
      <c r="W28" s="177">
        <v>12.96</v>
      </c>
      <c r="X28" s="177">
        <v>43.76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29.69</v>
      </c>
      <c r="AF28" s="177">
        <v>0</v>
      </c>
      <c r="AG28" s="177">
        <v>0</v>
      </c>
      <c r="AH28" s="177">
        <v>0</v>
      </c>
      <c r="AI28" s="177">
        <v>61.18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75.14</v>
      </c>
      <c r="AQ28" s="177">
        <v>26.76</v>
      </c>
      <c r="AR28" s="177">
        <v>8.49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9.9700000000000006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4.53</v>
      </c>
      <c r="L29" s="177">
        <v>212.78</v>
      </c>
      <c r="M29" s="177">
        <v>27.29</v>
      </c>
      <c r="N29" s="177">
        <v>35.049999999999997</v>
      </c>
      <c r="O29" s="177">
        <v>0</v>
      </c>
      <c r="P29" s="177">
        <v>39.619999999999997</v>
      </c>
      <c r="Q29" s="177">
        <v>3.52</v>
      </c>
      <c r="R29" s="177">
        <v>12.58</v>
      </c>
      <c r="S29" s="177">
        <v>4.1100000000000003</v>
      </c>
      <c r="T29" s="177">
        <v>0</v>
      </c>
      <c r="U29" s="177">
        <v>62.13</v>
      </c>
      <c r="V29" s="177">
        <v>5.39</v>
      </c>
      <c r="W29" s="177">
        <v>12.96</v>
      </c>
      <c r="X29" s="177">
        <v>43.76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29.69</v>
      </c>
      <c r="AF29" s="177">
        <v>0</v>
      </c>
      <c r="AG29" s="177">
        <v>0</v>
      </c>
      <c r="AH29" s="177">
        <v>0</v>
      </c>
      <c r="AI29" s="177">
        <v>61.18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75.14</v>
      </c>
      <c r="AQ29" s="177">
        <v>26.76</v>
      </c>
      <c r="AR29" s="177">
        <v>17.3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9.9700000000000006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4.53</v>
      </c>
      <c r="L30" s="177">
        <v>212.78</v>
      </c>
      <c r="M30" s="177">
        <v>27.29</v>
      </c>
      <c r="N30" s="177">
        <v>35.049999999999997</v>
      </c>
      <c r="O30" s="177">
        <v>0</v>
      </c>
      <c r="P30" s="177">
        <v>39.619999999999997</v>
      </c>
      <c r="Q30" s="177">
        <v>3.52</v>
      </c>
      <c r="R30" s="177">
        <v>12.58</v>
      </c>
      <c r="S30" s="177">
        <v>4.1100000000000003</v>
      </c>
      <c r="T30" s="177">
        <v>0</v>
      </c>
      <c r="U30" s="177">
        <v>62.13</v>
      </c>
      <c r="V30" s="177">
        <v>5.39</v>
      </c>
      <c r="W30" s="177">
        <v>12.96</v>
      </c>
      <c r="X30" s="177">
        <v>43.76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29.69</v>
      </c>
      <c r="AF30" s="177">
        <v>0</v>
      </c>
      <c r="AG30" s="177">
        <v>0</v>
      </c>
      <c r="AH30" s="177">
        <v>0</v>
      </c>
      <c r="AI30" s="177">
        <v>61.18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75.14</v>
      </c>
      <c r="AQ30" s="177">
        <v>26.76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4.45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4.53</v>
      </c>
      <c r="L31" s="177">
        <v>212.78</v>
      </c>
      <c r="M31" s="177">
        <v>27.29</v>
      </c>
      <c r="N31" s="177">
        <v>35.049999999999997</v>
      </c>
      <c r="O31" s="177">
        <v>0</v>
      </c>
      <c r="P31" s="177">
        <v>41.34</v>
      </c>
      <c r="Q31" s="177">
        <v>3.4</v>
      </c>
      <c r="R31" s="177">
        <v>13.01</v>
      </c>
      <c r="S31" s="177">
        <v>4.1100000000000003</v>
      </c>
      <c r="T31" s="177">
        <v>0</v>
      </c>
      <c r="U31" s="177">
        <v>62.13</v>
      </c>
      <c r="V31" s="177">
        <v>5.39</v>
      </c>
      <c r="W31" s="177">
        <v>12.96</v>
      </c>
      <c r="X31" s="177">
        <v>43.76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29.31</v>
      </c>
      <c r="AF31" s="177">
        <v>0</v>
      </c>
      <c r="AG31" s="177">
        <v>0</v>
      </c>
      <c r="AH31" s="177">
        <v>0</v>
      </c>
      <c r="AI31" s="177">
        <v>61.18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75.14</v>
      </c>
      <c r="AQ31" s="177">
        <v>26.76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0.13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4.55</v>
      </c>
      <c r="L32" s="177">
        <v>212.78</v>
      </c>
      <c r="M32" s="177">
        <v>27.29</v>
      </c>
      <c r="N32" s="177">
        <v>35.049999999999997</v>
      </c>
      <c r="O32" s="177">
        <v>0</v>
      </c>
      <c r="P32" s="177">
        <v>41.34</v>
      </c>
      <c r="Q32" s="177">
        <v>3.4</v>
      </c>
      <c r="R32" s="177">
        <v>12.9</v>
      </c>
      <c r="S32" s="177">
        <v>4.1100000000000003</v>
      </c>
      <c r="T32" s="177">
        <v>0</v>
      </c>
      <c r="U32" s="177">
        <v>62.13</v>
      </c>
      <c r="V32" s="177">
        <v>5.39</v>
      </c>
      <c r="W32" s="177">
        <v>12.96</v>
      </c>
      <c r="X32" s="177">
        <v>43.76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29.31</v>
      </c>
      <c r="AF32" s="177">
        <v>0</v>
      </c>
      <c r="AG32" s="177">
        <v>0</v>
      </c>
      <c r="AH32" s="177">
        <v>0</v>
      </c>
      <c r="AI32" s="177">
        <v>61.18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75.14</v>
      </c>
      <c r="AQ32" s="177">
        <v>26.76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4.5599999999999996</v>
      </c>
      <c r="L33" s="177">
        <v>212.78</v>
      </c>
      <c r="M33" s="177">
        <v>27.29</v>
      </c>
      <c r="N33" s="177">
        <v>35.049999999999997</v>
      </c>
      <c r="O33" s="177">
        <v>0</v>
      </c>
      <c r="P33" s="177">
        <v>41.34</v>
      </c>
      <c r="Q33" s="177">
        <v>3.4</v>
      </c>
      <c r="R33" s="177">
        <v>12.58</v>
      </c>
      <c r="S33" s="177">
        <v>4.1100000000000003</v>
      </c>
      <c r="T33" s="177">
        <v>0</v>
      </c>
      <c r="U33" s="177">
        <v>62.13</v>
      </c>
      <c r="V33" s="177">
        <v>5.39</v>
      </c>
      <c r="W33" s="177">
        <v>12.96</v>
      </c>
      <c r="X33" s="177">
        <v>43.76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29.31</v>
      </c>
      <c r="AF33" s="177">
        <v>0</v>
      </c>
      <c r="AG33" s="177">
        <v>0</v>
      </c>
      <c r="AH33" s="177">
        <v>0</v>
      </c>
      <c r="AI33" s="177">
        <v>61.18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75.14</v>
      </c>
      <c r="AQ33" s="177">
        <v>26.76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4.55</v>
      </c>
      <c r="L34" s="177">
        <v>212.78</v>
      </c>
      <c r="M34" s="177">
        <v>27.29</v>
      </c>
      <c r="N34" s="177">
        <v>35.049999999999997</v>
      </c>
      <c r="O34" s="177">
        <v>0</v>
      </c>
      <c r="P34" s="177">
        <v>41.34</v>
      </c>
      <c r="Q34" s="177">
        <v>3.4</v>
      </c>
      <c r="R34" s="177">
        <v>12.58</v>
      </c>
      <c r="S34" s="177">
        <v>4.1100000000000003</v>
      </c>
      <c r="T34" s="177">
        <v>0</v>
      </c>
      <c r="U34" s="177">
        <v>62.13</v>
      </c>
      <c r="V34" s="177">
        <v>5.39</v>
      </c>
      <c r="W34" s="177">
        <v>12.96</v>
      </c>
      <c r="X34" s="177">
        <v>43.76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29.31</v>
      </c>
      <c r="AF34" s="177">
        <v>0</v>
      </c>
      <c r="AG34" s="177">
        <v>0</v>
      </c>
      <c r="AH34" s="177">
        <v>0</v>
      </c>
      <c r="AI34" s="177">
        <v>61.18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75.14</v>
      </c>
      <c r="AQ34" s="177">
        <v>26.76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4.5599999999999996</v>
      </c>
      <c r="L35" s="177">
        <v>212.78</v>
      </c>
      <c r="M35" s="177">
        <v>27.29</v>
      </c>
      <c r="N35" s="177">
        <v>35.049999999999997</v>
      </c>
      <c r="O35" s="177">
        <v>0</v>
      </c>
      <c r="P35" s="177">
        <v>41.34</v>
      </c>
      <c r="Q35" s="177">
        <v>3.4</v>
      </c>
      <c r="R35" s="177">
        <v>12.58</v>
      </c>
      <c r="S35" s="177">
        <v>4.1100000000000003</v>
      </c>
      <c r="T35" s="177">
        <v>0</v>
      </c>
      <c r="U35" s="177">
        <v>62.13</v>
      </c>
      <c r="V35" s="177">
        <v>5.39</v>
      </c>
      <c r="W35" s="177">
        <v>12.96</v>
      </c>
      <c r="X35" s="177">
        <v>43.76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29.31</v>
      </c>
      <c r="AF35" s="177">
        <v>0</v>
      </c>
      <c r="AG35" s="177">
        <v>0</v>
      </c>
      <c r="AH35" s="177">
        <v>0</v>
      </c>
      <c r="AI35" s="177">
        <v>61.18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75.14</v>
      </c>
      <c r="AQ35" s="177">
        <v>26.76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4.55</v>
      </c>
      <c r="L36" s="177">
        <v>212.78</v>
      </c>
      <c r="M36" s="177">
        <v>27.29</v>
      </c>
      <c r="N36" s="177">
        <v>35.049999999999997</v>
      </c>
      <c r="O36" s="177">
        <v>0</v>
      </c>
      <c r="P36" s="177">
        <v>41.34</v>
      </c>
      <c r="Q36" s="177">
        <v>3.4</v>
      </c>
      <c r="R36" s="177">
        <v>12.58</v>
      </c>
      <c r="S36" s="177">
        <v>4.1100000000000003</v>
      </c>
      <c r="T36" s="177">
        <v>0</v>
      </c>
      <c r="U36" s="177">
        <v>62.13</v>
      </c>
      <c r="V36" s="177">
        <v>5.39</v>
      </c>
      <c r="W36" s="177">
        <v>12.96</v>
      </c>
      <c r="X36" s="177">
        <v>43.76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29.31</v>
      </c>
      <c r="AF36" s="177">
        <v>0</v>
      </c>
      <c r="AG36" s="177">
        <v>0</v>
      </c>
      <c r="AH36" s="177">
        <v>0</v>
      </c>
      <c r="AI36" s="177">
        <v>61.18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75.14</v>
      </c>
      <c r="AQ36" s="177">
        <v>26.76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4.5599999999999996</v>
      </c>
      <c r="L37" s="177">
        <v>212.78</v>
      </c>
      <c r="M37" s="177">
        <v>27.29</v>
      </c>
      <c r="N37" s="177">
        <v>35.049999999999997</v>
      </c>
      <c r="O37" s="177">
        <v>0</v>
      </c>
      <c r="P37" s="177">
        <v>41.34</v>
      </c>
      <c r="Q37" s="177">
        <v>3.4</v>
      </c>
      <c r="R37" s="177">
        <v>12.58</v>
      </c>
      <c r="S37" s="177">
        <v>4.1100000000000003</v>
      </c>
      <c r="T37" s="177">
        <v>0</v>
      </c>
      <c r="U37" s="177">
        <v>62.13</v>
      </c>
      <c r="V37" s="177">
        <v>5.39</v>
      </c>
      <c r="W37" s="177">
        <v>12.96</v>
      </c>
      <c r="X37" s="177">
        <v>43.76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29.31</v>
      </c>
      <c r="AF37" s="177">
        <v>0</v>
      </c>
      <c r="AG37" s="177">
        <v>0</v>
      </c>
      <c r="AH37" s="177">
        <v>0</v>
      </c>
      <c r="AI37" s="177">
        <v>61.18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75.14</v>
      </c>
      <c r="AQ37" s="177">
        <v>26.76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4.55</v>
      </c>
      <c r="L38" s="177">
        <v>212.78</v>
      </c>
      <c r="M38" s="177">
        <v>27.29</v>
      </c>
      <c r="N38" s="177">
        <v>35.049999999999997</v>
      </c>
      <c r="O38" s="177">
        <v>0</v>
      </c>
      <c r="P38" s="177">
        <v>41.34</v>
      </c>
      <c r="Q38" s="177">
        <v>3.4</v>
      </c>
      <c r="R38" s="177">
        <v>12.58</v>
      </c>
      <c r="S38" s="177">
        <v>4.1100000000000003</v>
      </c>
      <c r="T38" s="177">
        <v>0</v>
      </c>
      <c r="U38" s="177">
        <v>62.13</v>
      </c>
      <c r="V38" s="177">
        <v>5.39</v>
      </c>
      <c r="W38" s="177">
        <v>12.96</v>
      </c>
      <c r="X38" s="177">
        <v>43.76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29.31</v>
      </c>
      <c r="AF38" s="177">
        <v>0</v>
      </c>
      <c r="AG38" s="177">
        <v>0</v>
      </c>
      <c r="AH38" s="177">
        <v>0</v>
      </c>
      <c r="AI38" s="177">
        <v>61.18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75.14</v>
      </c>
      <c r="AQ38" s="177">
        <v>26.76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4.5599999999999996</v>
      </c>
      <c r="L39" s="177">
        <v>212.78</v>
      </c>
      <c r="M39" s="177">
        <v>27.29</v>
      </c>
      <c r="N39" s="177">
        <v>35.049999999999997</v>
      </c>
      <c r="O39" s="177">
        <v>0</v>
      </c>
      <c r="P39" s="177">
        <v>41.34</v>
      </c>
      <c r="Q39" s="177">
        <v>3.39</v>
      </c>
      <c r="R39" s="177">
        <v>12.58</v>
      </c>
      <c r="S39" s="177">
        <v>4.09</v>
      </c>
      <c r="T39" s="177">
        <v>0</v>
      </c>
      <c r="U39" s="177">
        <v>62.13</v>
      </c>
      <c r="V39" s="177">
        <v>5.39</v>
      </c>
      <c r="W39" s="177">
        <v>12.96</v>
      </c>
      <c r="X39" s="177">
        <v>43.76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29.31</v>
      </c>
      <c r="AF39" s="177">
        <v>0</v>
      </c>
      <c r="AG39" s="177">
        <v>0</v>
      </c>
      <c r="AH39" s="177">
        <v>0</v>
      </c>
      <c r="AI39" s="177">
        <v>61.18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75.14</v>
      </c>
      <c r="AQ39" s="177">
        <v>26.76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4.5599999999999996</v>
      </c>
      <c r="L40" s="177">
        <v>212.78</v>
      </c>
      <c r="M40" s="177">
        <v>27.29</v>
      </c>
      <c r="N40" s="177">
        <v>35.049999999999997</v>
      </c>
      <c r="O40" s="177">
        <v>0</v>
      </c>
      <c r="P40" s="177">
        <v>41.34</v>
      </c>
      <c r="Q40" s="177">
        <v>3.39</v>
      </c>
      <c r="R40" s="177">
        <v>1.93</v>
      </c>
      <c r="S40" s="177">
        <v>4.09</v>
      </c>
      <c r="T40" s="177">
        <v>0</v>
      </c>
      <c r="U40" s="177">
        <v>62.13</v>
      </c>
      <c r="V40" s="177">
        <v>1.93</v>
      </c>
      <c r="W40" s="177">
        <v>4.84</v>
      </c>
      <c r="X40" s="177">
        <v>43.76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29.31</v>
      </c>
      <c r="AF40" s="177">
        <v>0</v>
      </c>
      <c r="AG40" s="177">
        <v>0</v>
      </c>
      <c r="AH40" s="177">
        <v>0</v>
      </c>
      <c r="AI40" s="177">
        <v>61.18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29.02</v>
      </c>
      <c r="AQ40" s="177">
        <v>7.74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4.5599999999999996</v>
      </c>
      <c r="L41" s="177">
        <v>212.78</v>
      </c>
      <c r="M41" s="177">
        <v>27.29</v>
      </c>
      <c r="N41" s="177">
        <v>35.049999999999997</v>
      </c>
      <c r="O41" s="177">
        <v>0</v>
      </c>
      <c r="P41" s="177">
        <v>39.619999999999997</v>
      </c>
      <c r="Q41" s="177">
        <v>3.51</v>
      </c>
      <c r="R41" s="177">
        <v>12.59</v>
      </c>
      <c r="S41" s="177">
        <v>4.09</v>
      </c>
      <c r="T41" s="177">
        <v>0</v>
      </c>
      <c r="U41" s="177">
        <v>62.13</v>
      </c>
      <c r="V41" s="177">
        <v>5.39</v>
      </c>
      <c r="W41" s="177">
        <v>13.09</v>
      </c>
      <c r="X41" s="177">
        <v>43.76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29.31</v>
      </c>
      <c r="AF41" s="177">
        <v>0</v>
      </c>
      <c r="AG41" s="177">
        <v>0</v>
      </c>
      <c r="AH41" s="177">
        <v>0</v>
      </c>
      <c r="AI41" s="177">
        <v>61.18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75.14</v>
      </c>
      <c r="AQ41" s="177">
        <v>26.93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4.5599999999999996</v>
      </c>
      <c r="L42" s="177">
        <v>212.78</v>
      </c>
      <c r="M42" s="177">
        <v>27.29</v>
      </c>
      <c r="N42" s="177">
        <v>35.049999999999997</v>
      </c>
      <c r="O42" s="177">
        <v>0</v>
      </c>
      <c r="P42" s="177">
        <v>39.619999999999997</v>
      </c>
      <c r="Q42" s="177">
        <v>3.51</v>
      </c>
      <c r="R42" s="177">
        <v>12.59</v>
      </c>
      <c r="S42" s="177">
        <v>4.09</v>
      </c>
      <c r="T42" s="177">
        <v>0</v>
      </c>
      <c r="U42" s="177">
        <v>62.13</v>
      </c>
      <c r="V42" s="177">
        <v>5.39</v>
      </c>
      <c r="W42" s="177">
        <v>13.09</v>
      </c>
      <c r="X42" s="177">
        <v>43.76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29.31</v>
      </c>
      <c r="AF42" s="177">
        <v>0</v>
      </c>
      <c r="AG42" s="177">
        <v>0</v>
      </c>
      <c r="AH42" s="177">
        <v>0</v>
      </c>
      <c r="AI42" s="177">
        <v>61.18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75.14</v>
      </c>
      <c r="AQ42" s="177">
        <v>26.93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4.5599999999999996</v>
      </c>
      <c r="L43" s="177">
        <v>212.78</v>
      </c>
      <c r="M43" s="177">
        <v>27.29</v>
      </c>
      <c r="N43" s="177">
        <v>35.049999999999997</v>
      </c>
      <c r="O43" s="177">
        <v>0</v>
      </c>
      <c r="P43" s="177">
        <v>39.619999999999997</v>
      </c>
      <c r="Q43" s="177">
        <v>1.93</v>
      </c>
      <c r="R43" s="177">
        <v>1.93</v>
      </c>
      <c r="S43" s="177">
        <v>4.09</v>
      </c>
      <c r="T43" s="177">
        <v>0</v>
      </c>
      <c r="U43" s="177">
        <v>62.13</v>
      </c>
      <c r="V43" s="177">
        <v>5.39</v>
      </c>
      <c r="W43" s="177">
        <v>13.09</v>
      </c>
      <c r="X43" s="177">
        <v>43.76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29.31</v>
      </c>
      <c r="AF43" s="177">
        <v>0</v>
      </c>
      <c r="AG43" s="177">
        <v>0</v>
      </c>
      <c r="AH43" s="177">
        <v>0</v>
      </c>
      <c r="AI43" s="177">
        <v>61.18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75.14</v>
      </c>
      <c r="AQ43" s="177">
        <v>7.82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212.78</v>
      </c>
      <c r="M44" s="177">
        <v>27.29</v>
      </c>
      <c r="N44" s="177">
        <v>35.049999999999997</v>
      </c>
      <c r="O44" s="177">
        <v>0</v>
      </c>
      <c r="P44" s="177">
        <v>39.619999999999997</v>
      </c>
      <c r="Q44" s="177">
        <v>1.93</v>
      </c>
      <c r="R44" s="177">
        <v>11.26</v>
      </c>
      <c r="S44" s="177">
        <v>2.92</v>
      </c>
      <c r="T44" s="177">
        <v>0</v>
      </c>
      <c r="U44" s="177">
        <v>62.13</v>
      </c>
      <c r="V44" s="177">
        <v>5.39</v>
      </c>
      <c r="W44" s="177">
        <v>13.09</v>
      </c>
      <c r="X44" s="177">
        <v>43.76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29.31</v>
      </c>
      <c r="AF44" s="177">
        <v>0</v>
      </c>
      <c r="AG44" s="177">
        <v>0</v>
      </c>
      <c r="AH44" s="177">
        <v>0</v>
      </c>
      <c r="AI44" s="177">
        <v>61.18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75.14</v>
      </c>
      <c r="AQ44" s="177">
        <v>24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212.78</v>
      </c>
      <c r="M45" s="177">
        <v>27.29</v>
      </c>
      <c r="N45" s="177">
        <v>35.049999999999997</v>
      </c>
      <c r="O45" s="177">
        <v>0</v>
      </c>
      <c r="P45" s="177">
        <v>39.619999999999997</v>
      </c>
      <c r="Q45" s="177">
        <v>1.93</v>
      </c>
      <c r="R45" s="177">
        <v>12.58</v>
      </c>
      <c r="S45" s="177">
        <v>2.92</v>
      </c>
      <c r="T45" s="177">
        <v>0</v>
      </c>
      <c r="U45" s="177">
        <v>62.13</v>
      </c>
      <c r="V45" s="177">
        <v>5.39</v>
      </c>
      <c r="W45" s="177">
        <v>13.09</v>
      </c>
      <c r="X45" s="177">
        <v>43.76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25.44</v>
      </c>
      <c r="AF45" s="177">
        <v>0</v>
      </c>
      <c r="AG45" s="177">
        <v>0</v>
      </c>
      <c r="AH45" s="177">
        <v>0</v>
      </c>
      <c r="AI45" s="177">
        <v>61.18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75.14</v>
      </c>
      <c r="AQ45" s="177">
        <v>26.76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212.78</v>
      </c>
      <c r="M46" s="177">
        <v>27.29</v>
      </c>
      <c r="N46" s="177">
        <v>35.049999999999997</v>
      </c>
      <c r="O46" s="177">
        <v>0</v>
      </c>
      <c r="P46" s="177">
        <v>39.619999999999997</v>
      </c>
      <c r="Q46" s="177">
        <v>1.93</v>
      </c>
      <c r="R46" s="177">
        <v>12.58</v>
      </c>
      <c r="S46" s="177">
        <v>2.92</v>
      </c>
      <c r="T46" s="177">
        <v>0</v>
      </c>
      <c r="U46" s="177">
        <v>62.13</v>
      </c>
      <c r="V46" s="177">
        <v>5.39</v>
      </c>
      <c r="W46" s="177">
        <v>13.09</v>
      </c>
      <c r="X46" s="177">
        <v>43.76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25.44</v>
      </c>
      <c r="AF46" s="177">
        <v>0</v>
      </c>
      <c r="AG46" s="177">
        <v>0</v>
      </c>
      <c r="AH46" s="177">
        <v>0</v>
      </c>
      <c r="AI46" s="177">
        <v>61.18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75.14</v>
      </c>
      <c r="AQ46" s="177">
        <v>26.76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212.78</v>
      </c>
      <c r="M47" s="177">
        <v>27.29</v>
      </c>
      <c r="N47" s="177">
        <v>35.049999999999997</v>
      </c>
      <c r="O47" s="177">
        <v>0</v>
      </c>
      <c r="P47" s="177">
        <v>38.950000000000003</v>
      </c>
      <c r="Q47" s="177">
        <v>1.93</v>
      </c>
      <c r="R47" s="177">
        <v>12.58</v>
      </c>
      <c r="S47" s="177">
        <v>2.92</v>
      </c>
      <c r="T47" s="177">
        <v>0</v>
      </c>
      <c r="U47" s="177">
        <v>62.13</v>
      </c>
      <c r="V47" s="177">
        <v>5.39</v>
      </c>
      <c r="W47" s="177">
        <v>13.76</v>
      </c>
      <c r="X47" s="177">
        <v>43.76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29</v>
      </c>
      <c r="AF47" s="177">
        <v>0</v>
      </c>
      <c r="AG47" s="177">
        <v>0</v>
      </c>
      <c r="AH47" s="177">
        <v>0</v>
      </c>
      <c r="AI47" s="177">
        <v>61.18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75.14</v>
      </c>
      <c r="AQ47" s="177">
        <v>26.76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212.78</v>
      </c>
      <c r="M48" s="177">
        <v>27.29</v>
      </c>
      <c r="N48" s="177">
        <v>35.049999999999997</v>
      </c>
      <c r="O48" s="177">
        <v>0</v>
      </c>
      <c r="P48" s="177">
        <v>38.950000000000003</v>
      </c>
      <c r="Q48" s="177">
        <v>1.93</v>
      </c>
      <c r="R48" s="177">
        <v>12.58</v>
      </c>
      <c r="S48" s="177">
        <v>2.92</v>
      </c>
      <c r="T48" s="177">
        <v>0</v>
      </c>
      <c r="U48" s="177">
        <v>62.13</v>
      </c>
      <c r="V48" s="177">
        <v>5.39</v>
      </c>
      <c r="W48" s="177">
        <v>13.76</v>
      </c>
      <c r="X48" s="177">
        <v>43.76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29</v>
      </c>
      <c r="AF48" s="177">
        <v>0</v>
      </c>
      <c r="AG48" s="177">
        <v>0</v>
      </c>
      <c r="AH48" s="177">
        <v>0</v>
      </c>
      <c r="AI48" s="177">
        <v>61.18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75.14</v>
      </c>
      <c r="AQ48" s="177">
        <v>26.76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212.78</v>
      </c>
      <c r="M49" s="177">
        <v>27.29</v>
      </c>
      <c r="N49" s="177">
        <v>35.049999999999997</v>
      </c>
      <c r="O49" s="177">
        <v>0</v>
      </c>
      <c r="P49" s="177">
        <v>38.5</v>
      </c>
      <c r="Q49" s="177">
        <v>1.93</v>
      </c>
      <c r="R49" s="177">
        <v>12.58</v>
      </c>
      <c r="S49" s="177">
        <v>2.92</v>
      </c>
      <c r="T49" s="177">
        <v>0</v>
      </c>
      <c r="U49" s="177">
        <v>62.13</v>
      </c>
      <c r="V49" s="177">
        <v>5.39</v>
      </c>
      <c r="W49" s="177">
        <v>13.76</v>
      </c>
      <c r="X49" s="177">
        <v>43.76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25.44</v>
      </c>
      <c r="AF49" s="177">
        <v>0</v>
      </c>
      <c r="AG49" s="177">
        <v>0</v>
      </c>
      <c r="AH49" s="177">
        <v>0</v>
      </c>
      <c r="AI49" s="177">
        <v>61.18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75.14</v>
      </c>
      <c r="AQ49" s="177">
        <v>26.76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212.78</v>
      </c>
      <c r="M50" s="177">
        <v>27.29</v>
      </c>
      <c r="N50" s="177">
        <v>35.049999999999997</v>
      </c>
      <c r="O50" s="177">
        <v>0</v>
      </c>
      <c r="P50" s="177">
        <v>38.5</v>
      </c>
      <c r="Q50" s="177">
        <v>1.93</v>
      </c>
      <c r="R50" s="177">
        <v>12.58</v>
      </c>
      <c r="S50" s="177">
        <v>2.92</v>
      </c>
      <c r="T50" s="177">
        <v>0</v>
      </c>
      <c r="U50" s="177">
        <v>62.13</v>
      </c>
      <c r="V50" s="177">
        <v>5.39</v>
      </c>
      <c r="W50" s="177">
        <v>13.76</v>
      </c>
      <c r="X50" s="177">
        <v>43.76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25.44</v>
      </c>
      <c r="AF50" s="177">
        <v>0</v>
      </c>
      <c r="AG50" s="177">
        <v>0</v>
      </c>
      <c r="AH50" s="177">
        <v>0</v>
      </c>
      <c r="AI50" s="177">
        <v>61.18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75.14</v>
      </c>
      <c r="AQ50" s="177">
        <v>26.76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241.8</v>
      </c>
      <c r="M51" s="177">
        <v>27.29</v>
      </c>
      <c r="N51" s="177">
        <v>35.049999999999997</v>
      </c>
      <c r="O51" s="177">
        <v>0</v>
      </c>
      <c r="P51" s="177">
        <v>38.5</v>
      </c>
      <c r="Q51" s="177">
        <v>1.93</v>
      </c>
      <c r="R51" s="177">
        <v>12.58</v>
      </c>
      <c r="S51" s="177">
        <v>2.92</v>
      </c>
      <c r="T51" s="177">
        <v>0</v>
      </c>
      <c r="U51" s="177">
        <v>62.13</v>
      </c>
      <c r="V51" s="177">
        <v>5.39</v>
      </c>
      <c r="W51" s="177">
        <v>13.76</v>
      </c>
      <c r="X51" s="177">
        <v>41.49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29</v>
      </c>
      <c r="AF51" s="177">
        <v>0</v>
      </c>
      <c r="AG51" s="177">
        <v>0</v>
      </c>
      <c r="AH51" s="177">
        <v>0</v>
      </c>
      <c r="AI51" s="177">
        <v>61.18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74.52</v>
      </c>
      <c r="AQ51" s="177">
        <v>26.76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241.8</v>
      </c>
      <c r="M52" s="177">
        <v>27.29</v>
      </c>
      <c r="N52" s="177">
        <v>35.049999999999997</v>
      </c>
      <c r="O52" s="177">
        <v>0</v>
      </c>
      <c r="P52" s="177">
        <v>38.5</v>
      </c>
      <c r="Q52" s="177">
        <v>1.93</v>
      </c>
      <c r="R52" s="177">
        <v>12.58</v>
      </c>
      <c r="S52" s="177">
        <v>2.92</v>
      </c>
      <c r="T52" s="177">
        <v>0</v>
      </c>
      <c r="U52" s="177">
        <v>62.13</v>
      </c>
      <c r="V52" s="177">
        <v>5.39</v>
      </c>
      <c r="W52" s="177">
        <v>13.76</v>
      </c>
      <c r="X52" s="177">
        <v>43.77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29</v>
      </c>
      <c r="AF52" s="177">
        <v>0</v>
      </c>
      <c r="AG52" s="177">
        <v>0</v>
      </c>
      <c r="AH52" s="177">
        <v>0</v>
      </c>
      <c r="AI52" s="177">
        <v>61.18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75.14</v>
      </c>
      <c r="AQ52" s="177">
        <v>26.76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261.14</v>
      </c>
      <c r="M53" s="177">
        <v>27.29</v>
      </c>
      <c r="N53" s="177">
        <v>35.049999999999997</v>
      </c>
      <c r="O53" s="177">
        <v>0</v>
      </c>
      <c r="P53" s="177">
        <v>39.17</v>
      </c>
      <c r="Q53" s="177">
        <v>0</v>
      </c>
      <c r="R53" s="177">
        <v>12.58</v>
      </c>
      <c r="S53" s="177">
        <v>2</v>
      </c>
      <c r="T53" s="177">
        <v>0</v>
      </c>
      <c r="U53" s="177">
        <v>62.13</v>
      </c>
      <c r="V53" s="177">
        <v>5.39</v>
      </c>
      <c r="W53" s="177">
        <v>13.69</v>
      </c>
      <c r="X53" s="177">
        <v>43.76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29</v>
      </c>
      <c r="AF53" s="177">
        <v>0</v>
      </c>
      <c r="AG53" s="177">
        <v>0</v>
      </c>
      <c r="AH53" s="177">
        <v>0</v>
      </c>
      <c r="AI53" s="177">
        <v>61.18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75.14</v>
      </c>
      <c r="AQ53" s="177">
        <v>26.76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241.8</v>
      </c>
      <c r="M54" s="177">
        <v>27.29</v>
      </c>
      <c r="N54" s="177">
        <v>35.049999999999997</v>
      </c>
      <c r="O54" s="177">
        <v>0</v>
      </c>
      <c r="P54" s="177">
        <v>39.619999999999997</v>
      </c>
      <c r="Q54" s="177">
        <v>0</v>
      </c>
      <c r="R54" s="177">
        <v>12.58</v>
      </c>
      <c r="S54" s="177">
        <v>2</v>
      </c>
      <c r="T54" s="177">
        <v>0</v>
      </c>
      <c r="U54" s="177">
        <v>62.13</v>
      </c>
      <c r="V54" s="177">
        <v>5.39</v>
      </c>
      <c r="W54" s="177">
        <v>13.69</v>
      </c>
      <c r="X54" s="177">
        <v>43.76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29</v>
      </c>
      <c r="AF54" s="177">
        <v>0</v>
      </c>
      <c r="AG54" s="177">
        <v>0</v>
      </c>
      <c r="AH54" s="177">
        <v>0</v>
      </c>
      <c r="AI54" s="177">
        <v>61.18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75.14</v>
      </c>
      <c r="AQ54" s="177">
        <v>26.76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212.78</v>
      </c>
      <c r="M55" s="177">
        <v>27.29</v>
      </c>
      <c r="N55" s="177">
        <v>35.049999999999997</v>
      </c>
      <c r="O55" s="177">
        <v>0</v>
      </c>
      <c r="P55" s="177">
        <v>39.619999999999997</v>
      </c>
      <c r="Q55" s="177">
        <v>0</v>
      </c>
      <c r="R55" s="177">
        <v>12.58</v>
      </c>
      <c r="S55" s="177">
        <v>2.2200000000000002</v>
      </c>
      <c r="T55" s="177">
        <v>0</v>
      </c>
      <c r="U55" s="177">
        <v>62.13</v>
      </c>
      <c r="V55" s="177">
        <v>5.39</v>
      </c>
      <c r="W55" s="177">
        <v>13.69</v>
      </c>
      <c r="X55" s="177">
        <v>43.76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29</v>
      </c>
      <c r="AF55" s="177">
        <v>0</v>
      </c>
      <c r="AG55" s="177">
        <v>0</v>
      </c>
      <c r="AH55" s="177">
        <v>0</v>
      </c>
      <c r="AI55" s="177">
        <v>61.18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75.14</v>
      </c>
      <c r="AQ55" s="177">
        <v>26.76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212.78</v>
      </c>
      <c r="M56" s="177">
        <v>27.29</v>
      </c>
      <c r="N56" s="177">
        <v>35.049999999999997</v>
      </c>
      <c r="O56" s="177">
        <v>0</v>
      </c>
      <c r="P56" s="177">
        <v>39.619999999999997</v>
      </c>
      <c r="Q56" s="177">
        <v>0</v>
      </c>
      <c r="R56" s="177">
        <v>12.58</v>
      </c>
      <c r="S56" s="177">
        <v>2.2200000000000002</v>
      </c>
      <c r="T56" s="177">
        <v>0</v>
      </c>
      <c r="U56" s="177">
        <v>62.13</v>
      </c>
      <c r="V56" s="177">
        <v>5.39</v>
      </c>
      <c r="W56" s="177">
        <v>13.69</v>
      </c>
      <c r="X56" s="177">
        <v>43.76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29</v>
      </c>
      <c r="AF56" s="177">
        <v>0</v>
      </c>
      <c r="AG56" s="177">
        <v>0</v>
      </c>
      <c r="AH56" s="177">
        <v>0</v>
      </c>
      <c r="AI56" s="177">
        <v>61.18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75.14</v>
      </c>
      <c r="AQ56" s="177">
        <v>26.76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212.78</v>
      </c>
      <c r="M57" s="177">
        <v>27.29</v>
      </c>
      <c r="N57" s="177">
        <v>35.049999999999997</v>
      </c>
      <c r="O57" s="177">
        <v>0</v>
      </c>
      <c r="P57" s="177">
        <v>39.619999999999997</v>
      </c>
      <c r="Q57" s="177">
        <v>0</v>
      </c>
      <c r="R57" s="177">
        <v>12.58</v>
      </c>
      <c r="S57" s="177">
        <v>2</v>
      </c>
      <c r="T57" s="177">
        <v>0</v>
      </c>
      <c r="U57" s="177">
        <v>62.13</v>
      </c>
      <c r="V57" s="177">
        <v>5.39</v>
      </c>
      <c r="W57" s="177">
        <v>13.69</v>
      </c>
      <c r="X57" s="177">
        <v>43.76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29</v>
      </c>
      <c r="AF57" s="177">
        <v>0</v>
      </c>
      <c r="AG57" s="177">
        <v>0</v>
      </c>
      <c r="AH57" s="177">
        <v>0</v>
      </c>
      <c r="AI57" s="177">
        <v>61.18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75.14</v>
      </c>
      <c r="AQ57" s="177">
        <v>26.76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232.13</v>
      </c>
      <c r="M58" s="177">
        <v>27.29</v>
      </c>
      <c r="N58" s="177">
        <v>35.049999999999997</v>
      </c>
      <c r="O58" s="177">
        <v>0</v>
      </c>
      <c r="P58" s="177">
        <v>39.619999999999997</v>
      </c>
      <c r="Q58" s="177">
        <v>0</v>
      </c>
      <c r="R58" s="177">
        <v>12.58</v>
      </c>
      <c r="S58" s="177">
        <v>2</v>
      </c>
      <c r="T58" s="177">
        <v>0</v>
      </c>
      <c r="U58" s="177">
        <v>62.13</v>
      </c>
      <c r="V58" s="177">
        <v>5.39</v>
      </c>
      <c r="W58" s="177">
        <v>13.69</v>
      </c>
      <c r="X58" s="177">
        <v>43.76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29</v>
      </c>
      <c r="AF58" s="177">
        <v>0</v>
      </c>
      <c r="AG58" s="177">
        <v>0</v>
      </c>
      <c r="AH58" s="177">
        <v>0</v>
      </c>
      <c r="AI58" s="177">
        <v>61.18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75.14</v>
      </c>
      <c r="AQ58" s="177">
        <v>26.76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9.1</v>
      </c>
      <c r="L59" s="177">
        <v>321.11</v>
      </c>
      <c r="M59" s="177">
        <v>27.29</v>
      </c>
      <c r="N59" s="177">
        <v>35.049999999999997</v>
      </c>
      <c r="O59" s="177">
        <v>0</v>
      </c>
      <c r="P59" s="177">
        <v>39.619999999999997</v>
      </c>
      <c r="Q59" s="177">
        <v>6.1</v>
      </c>
      <c r="R59" s="177">
        <v>9.08</v>
      </c>
      <c r="S59" s="177">
        <v>7.84</v>
      </c>
      <c r="T59" s="177">
        <v>0</v>
      </c>
      <c r="U59" s="177">
        <v>62.13</v>
      </c>
      <c r="V59" s="177">
        <v>5.34</v>
      </c>
      <c r="W59" s="177">
        <v>9.1999999999999993</v>
      </c>
      <c r="X59" s="177">
        <v>43.77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29</v>
      </c>
      <c r="AF59" s="177">
        <v>0</v>
      </c>
      <c r="AG59" s="177">
        <v>0</v>
      </c>
      <c r="AH59" s="177">
        <v>0</v>
      </c>
      <c r="AI59" s="177">
        <v>70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75.14</v>
      </c>
      <c r="AQ59" s="177">
        <v>26.76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9.1</v>
      </c>
      <c r="L60" s="177">
        <v>461.02</v>
      </c>
      <c r="M60" s="177">
        <v>27.29</v>
      </c>
      <c r="N60" s="177">
        <v>35.049999999999997</v>
      </c>
      <c r="O60" s="177">
        <v>0</v>
      </c>
      <c r="P60" s="177">
        <v>39.619999999999997</v>
      </c>
      <c r="Q60" s="177">
        <v>6.1</v>
      </c>
      <c r="R60" s="177">
        <v>10.8</v>
      </c>
      <c r="S60" s="177">
        <v>7.84</v>
      </c>
      <c r="T60" s="177">
        <v>0</v>
      </c>
      <c r="U60" s="177">
        <v>62.13</v>
      </c>
      <c r="V60" s="177">
        <v>5.39</v>
      </c>
      <c r="W60" s="177">
        <v>13.33</v>
      </c>
      <c r="X60" s="177">
        <v>43.77</v>
      </c>
      <c r="Y60" s="177">
        <v>0</v>
      </c>
      <c r="Z60">
        <v>0</v>
      </c>
      <c r="AA60" s="177">
        <v>11</v>
      </c>
      <c r="AB60" s="177">
        <v>0</v>
      </c>
      <c r="AC60" s="177">
        <v>0</v>
      </c>
      <c r="AD60" s="177">
        <v>0</v>
      </c>
      <c r="AE60" s="177">
        <v>29</v>
      </c>
      <c r="AF60" s="177">
        <v>0</v>
      </c>
      <c r="AG60" s="177">
        <v>0</v>
      </c>
      <c r="AH60" s="177">
        <v>0</v>
      </c>
      <c r="AI60" s="177">
        <v>70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75.14</v>
      </c>
      <c r="AQ60" s="177">
        <v>26.76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9.1</v>
      </c>
      <c r="L61" s="177">
        <v>462.02</v>
      </c>
      <c r="M61" s="177">
        <v>27.29</v>
      </c>
      <c r="N61" s="177">
        <v>35.049999999999997</v>
      </c>
      <c r="O61" s="177">
        <v>0</v>
      </c>
      <c r="P61" s="177">
        <v>39.880000000000003</v>
      </c>
      <c r="Q61" s="177">
        <v>6.1</v>
      </c>
      <c r="R61" s="177">
        <v>12.54</v>
      </c>
      <c r="S61" s="177">
        <v>7.84</v>
      </c>
      <c r="T61" s="177">
        <v>0</v>
      </c>
      <c r="U61" s="177">
        <v>62.13</v>
      </c>
      <c r="V61" s="177">
        <v>5.39</v>
      </c>
      <c r="W61" s="177">
        <v>13.33</v>
      </c>
      <c r="X61" s="177">
        <v>43.77</v>
      </c>
      <c r="Y61" s="177">
        <v>0</v>
      </c>
      <c r="Z61">
        <v>0</v>
      </c>
      <c r="AA61" s="177">
        <v>11</v>
      </c>
      <c r="AB61" s="177">
        <v>0</v>
      </c>
      <c r="AC61" s="177">
        <v>0</v>
      </c>
      <c r="AD61" s="177">
        <v>0</v>
      </c>
      <c r="AE61" s="177">
        <v>29</v>
      </c>
      <c r="AF61" s="177">
        <v>0</v>
      </c>
      <c r="AG61" s="177">
        <v>0</v>
      </c>
      <c r="AH61" s="177">
        <v>0</v>
      </c>
      <c r="AI61" s="177">
        <v>70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75.14</v>
      </c>
      <c r="AQ61" s="177">
        <v>26.76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9.1</v>
      </c>
      <c r="L62" s="177">
        <v>464.02</v>
      </c>
      <c r="M62" s="177">
        <v>27.29</v>
      </c>
      <c r="N62" s="177">
        <v>35.049999999999997</v>
      </c>
      <c r="O62" s="177">
        <v>0</v>
      </c>
      <c r="P62" s="177">
        <v>39.89</v>
      </c>
      <c r="Q62" s="177">
        <v>6.1</v>
      </c>
      <c r="R62" s="177">
        <v>12.58</v>
      </c>
      <c r="S62" s="177">
        <v>7.84</v>
      </c>
      <c r="T62" s="177">
        <v>0</v>
      </c>
      <c r="U62" s="177">
        <v>62.13</v>
      </c>
      <c r="V62" s="177">
        <v>5.39</v>
      </c>
      <c r="W62" s="177">
        <v>13.33</v>
      </c>
      <c r="X62" s="177">
        <v>43.77</v>
      </c>
      <c r="Y62" s="177">
        <v>0</v>
      </c>
      <c r="Z62">
        <v>0</v>
      </c>
      <c r="AA62" s="177">
        <v>11</v>
      </c>
      <c r="AB62" s="177">
        <v>0</v>
      </c>
      <c r="AC62" s="177">
        <v>0</v>
      </c>
      <c r="AD62" s="177">
        <v>0</v>
      </c>
      <c r="AE62" s="177">
        <v>29</v>
      </c>
      <c r="AF62" s="177">
        <v>0</v>
      </c>
      <c r="AG62" s="177">
        <v>0</v>
      </c>
      <c r="AH62" s="177">
        <v>0</v>
      </c>
      <c r="AI62" s="177">
        <v>70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75.14</v>
      </c>
      <c r="AQ62" s="177">
        <v>26.76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9.1</v>
      </c>
      <c r="L63" s="177">
        <v>463.02</v>
      </c>
      <c r="M63" s="177">
        <v>27.29</v>
      </c>
      <c r="N63" s="177">
        <v>35.049999999999997</v>
      </c>
      <c r="O63" s="177">
        <v>0</v>
      </c>
      <c r="P63" s="177">
        <v>40.15</v>
      </c>
      <c r="Q63" s="177">
        <v>6.1</v>
      </c>
      <c r="R63" s="177">
        <v>12.58</v>
      </c>
      <c r="S63" s="177">
        <v>7.84</v>
      </c>
      <c r="T63" s="177">
        <v>0</v>
      </c>
      <c r="U63" s="177">
        <v>62.13</v>
      </c>
      <c r="V63" s="177">
        <v>5.39</v>
      </c>
      <c r="W63" s="177">
        <v>13.33</v>
      </c>
      <c r="X63" s="177">
        <v>43.77</v>
      </c>
      <c r="Y63" s="177">
        <v>0</v>
      </c>
      <c r="Z63">
        <v>0</v>
      </c>
      <c r="AA63" s="177">
        <v>11</v>
      </c>
      <c r="AB63" s="177">
        <v>0</v>
      </c>
      <c r="AC63" s="177">
        <v>0</v>
      </c>
      <c r="AD63" s="177">
        <v>0</v>
      </c>
      <c r="AE63" s="177">
        <v>29</v>
      </c>
      <c r="AF63" s="177">
        <v>0</v>
      </c>
      <c r="AG63" s="177">
        <v>0</v>
      </c>
      <c r="AH63" s="177">
        <v>0</v>
      </c>
      <c r="AI63" s="177">
        <v>70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75.14</v>
      </c>
      <c r="AQ63" s="177">
        <v>26.76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9.1</v>
      </c>
      <c r="L64" s="177">
        <v>460.02</v>
      </c>
      <c r="M64" s="177">
        <v>27.29</v>
      </c>
      <c r="N64" s="177">
        <v>35.049999999999997</v>
      </c>
      <c r="O64" s="177">
        <v>0</v>
      </c>
      <c r="P64" s="177">
        <v>40.15</v>
      </c>
      <c r="Q64" s="177">
        <v>6.1</v>
      </c>
      <c r="R64" s="177">
        <v>12.58</v>
      </c>
      <c r="S64" s="177">
        <v>7.84</v>
      </c>
      <c r="T64" s="177">
        <v>0</v>
      </c>
      <c r="U64" s="177">
        <v>62.13</v>
      </c>
      <c r="V64" s="177">
        <v>5.39</v>
      </c>
      <c r="W64" s="177">
        <v>13.33</v>
      </c>
      <c r="X64" s="177">
        <v>43.77</v>
      </c>
      <c r="Y64" s="177">
        <v>0</v>
      </c>
      <c r="Z64">
        <v>0</v>
      </c>
      <c r="AA64" s="177">
        <v>11</v>
      </c>
      <c r="AB64" s="177">
        <v>0</v>
      </c>
      <c r="AC64" s="177">
        <v>0</v>
      </c>
      <c r="AD64" s="177">
        <v>0</v>
      </c>
      <c r="AE64" s="177">
        <v>29</v>
      </c>
      <c r="AF64" s="177">
        <v>0</v>
      </c>
      <c r="AG64" s="177">
        <v>0</v>
      </c>
      <c r="AH64" s="177">
        <v>0</v>
      </c>
      <c r="AI64" s="177">
        <v>70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75.14</v>
      </c>
      <c r="AQ64" s="177">
        <v>26.76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9.1</v>
      </c>
      <c r="L65" s="177">
        <v>420.02</v>
      </c>
      <c r="M65" s="177">
        <v>27.29</v>
      </c>
      <c r="N65" s="177">
        <v>35.049999999999997</v>
      </c>
      <c r="O65" s="177">
        <v>0</v>
      </c>
      <c r="P65" s="177">
        <v>40.15</v>
      </c>
      <c r="Q65" s="177">
        <v>6.1</v>
      </c>
      <c r="R65" s="177">
        <v>12.58</v>
      </c>
      <c r="S65" s="177">
        <v>7.84</v>
      </c>
      <c r="T65" s="177">
        <v>0</v>
      </c>
      <c r="U65" s="177">
        <v>62.13</v>
      </c>
      <c r="V65" s="177">
        <v>5.39</v>
      </c>
      <c r="W65" s="177">
        <v>13.33</v>
      </c>
      <c r="X65" s="177">
        <v>43.77</v>
      </c>
      <c r="Y65" s="177">
        <v>0</v>
      </c>
      <c r="Z65">
        <v>0</v>
      </c>
      <c r="AA65" s="177">
        <v>11</v>
      </c>
      <c r="AB65" s="177">
        <v>0</v>
      </c>
      <c r="AC65" s="177">
        <v>0</v>
      </c>
      <c r="AD65" s="177">
        <v>0</v>
      </c>
      <c r="AE65" s="177">
        <v>29</v>
      </c>
      <c r="AF65" s="177">
        <v>0</v>
      </c>
      <c r="AG65" s="177">
        <v>0</v>
      </c>
      <c r="AH65" s="177">
        <v>0</v>
      </c>
      <c r="AI65" s="177">
        <v>70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75.14</v>
      </c>
      <c r="AQ65" s="177">
        <v>26.76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9.1</v>
      </c>
      <c r="L66" s="177">
        <v>421.02</v>
      </c>
      <c r="M66" s="177">
        <v>27.29</v>
      </c>
      <c r="N66" s="177">
        <v>35.049999999999997</v>
      </c>
      <c r="O66" s="177">
        <v>0</v>
      </c>
      <c r="P66" s="177">
        <v>40.15</v>
      </c>
      <c r="Q66" s="177">
        <v>6.1</v>
      </c>
      <c r="R66" s="177">
        <v>12.58</v>
      </c>
      <c r="S66" s="177">
        <v>7.84</v>
      </c>
      <c r="T66" s="177">
        <v>0</v>
      </c>
      <c r="U66" s="177">
        <v>62.13</v>
      </c>
      <c r="V66" s="177">
        <v>5.39</v>
      </c>
      <c r="W66" s="177">
        <v>13.33</v>
      </c>
      <c r="X66" s="177">
        <v>43.77</v>
      </c>
      <c r="Y66" s="177">
        <v>0</v>
      </c>
      <c r="Z66">
        <v>0</v>
      </c>
      <c r="AA66" s="177">
        <v>11</v>
      </c>
      <c r="AB66" s="177">
        <v>0</v>
      </c>
      <c r="AC66" s="177">
        <v>0</v>
      </c>
      <c r="AD66" s="177">
        <v>0</v>
      </c>
      <c r="AE66" s="177">
        <v>29</v>
      </c>
      <c r="AF66" s="177">
        <v>0</v>
      </c>
      <c r="AG66" s="177">
        <v>0</v>
      </c>
      <c r="AH66" s="177">
        <v>0</v>
      </c>
      <c r="AI66" s="177">
        <v>70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75.14</v>
      </c>
      <c r="AQ66" s="177">
        <v>26.76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9.1</v>
      </c>
      <c r="L67" s="177">
        <v>419.02</v>
      </c>
      <c r="M67" s="177">
        <v>27.29</v>
      </c>
      <c r="N67" s="177">
        <v>35.049999999999997</v>
      </c>
      <c r="O67" s="177">
        <v>0</v>
      </c>
      <c r="P67" s="177">
        <v>40.06</v>
      </c>
      <c r="Q67" s="177">
        <v>6.1</v>
      </c>
      <c r="R67" s="177">
        <v>12.58</v>
      </c>
      <c r="S67" s="177">
        <v>7.84</v>
      </c>
      <c r="T67" s="177">
        <v>0</v>
      </c>
      <c r="U67" s="177">
        <v>62.13</v>
      </c>
      <c r="V67" s="177">
        <v>5.39</v>
      </c>
      <c r="W67" s="177">
        <v>13.33</v>
      </c>
      <c r="X67" s="177">
        <v>43.77</v>
      </c>
      <c r="Y67" s="177">
        <v>0</v>
      </c>
      <c r="Z67">
        <v>0</v>
      </c>
      <c r="AA67" s="177">
        <v>11</v>
      </c>
      <c r="AB67" s="177">
        <v>0</v>
      </c>
      <c r="AC67" s="177">
        <v>0</v>
      </c>
      <c r="AD67" s="177">
        <v>0</v>
      </c>
      <c r="AE67" s="177">
        <v>29</v>
      </c>
      <c r="AF67" s="177">
        <v>0</v>
      </c>
      <c r="AG67" s="177">
        <v>0</v>
      </c>
      <c r="AH67" s="177">
        <v>0</v>
      </c>
      <c r="AI67" s="177">
        <v>70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75.14</v>
      </c>
      <c r="AQ67" s="177">
        <v>26.76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9.1</v>
      </c>
      <c r="L68" s="177">
        <v>421.02</v>
      </c>
      <c r="M68" s="177">
        <v>27.29</v>
      </c>
      <c r="N68" s="177">
        <v>35.049999999999997</v>
      </c>
      <c r="O68" s="177">
        <v>0</v>
      </c>
      <c r="P68" s="177">
        <v>40.06</v>
      </c>
      <c r="Q68" s="177">
        <v>6.1</v>
      </c>
      <c r="R68" s="177">
        <v>12.58</v>
      </c>
      <c r="S68" s="177">
        <v>7.84</v>
      </c>
      <c r="T68" s="177">
        <v>0</v>
      </c>
      <c r="U68" s="177">
        <v>62.13</v>
      </c>
      <c r="V68" s="177">
        <v>5.39</v>
      </c>
      <c r="W68" s="177">
        <v>13.33</v>
      </c>
      <c r="X68" s="177">
        <v>43.77</v>
      </c>
      <c r="Y68" s="177">
        <v>0</v>
      </c>
      <c r="Z68">
        <v>0</v>
      </c>
      <c r="AA68" s="177">
        <v>11</v>
      </c>
      <c r="AB68" s="177">
        <v>0</v>
      </c>
      <c r="AC68" s="177">
        <v>0</v>
      </c>
      <c r="AD68" s="177">
        <v>0</v>
      </c>
      <c r="AE68" s="177">
        <v>29</v>
      </c>
      <c r="AF68" s="177">
        <v>0</v>
      </c>
      <c r="AG68" s="177">
        <v>0</v>
      </c>
      <c r="AH68" s="177">
        <v>0</v>
      </c>
      <c r="AI68" s="177">
        <v>70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75.14</v>
      </c>
      <c r="AQ68" s="177">
        <v>26.76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9.1</v>
      </c>
      <c r="L69" s="177">
        <v>422.02</v>
      </c>
      <c r="M69" s="177">
        <v>27.29</v>
      </c>
      <c r="N69" s="177">
        <v>35.049999999999997</v>
      </c>
      <c r="O69" s="177">
        <v>0</v>
      </c>
      <c r="P69" s="177">
        <v>40.06</v>
      </c>
      <c r="Q69" s="177">
        <v>6.1</v>
      </c>
      <c r="R69" s="177">
        <v>12.58</v>
      </c>
      <c r="S69" s="177">
        <v>7.84</v>
      </c>
      <c r="T69" s="177">
        <v>0</v>
      </c>
      <c r="U69" s="177">
        <v>62.13</v>
      </c>
      <c r="V69" s="177">
        <v>5.39</v>
      </c>
      <c r="W69" s="177">
        <v>13.33</v>
      </c>
      <c r="X69" s="177">
        <v>43.77</v>
      </c>
      <c r="Y69" s="177">
        <v>0</v>
      </c>
      <c r="Z69">
        <v>0</v>
      </c>
      <c r="AA69" s="177">
        <v>11</v>
      </c>
      <c r="AB69" s="177">
        <v>0</v>
      </c>
      <c r="AC69" s="177">
        <v>0</v>
      </c>
      <c r="AD69" s="177">
        <v>0</v>
      </c>
      <c r="AE69" s="177">
        <v>29</v>
      </c>
      <c r="AF69" s="177">
        <v>0</v>
      </c>
      <c r="AG69" s="177">
        <v>0</v>
      </c>
      <c r="AH69" s="177">
        <v>0</v>
      </c>
      <c r="AI69" s="177">
        <v>70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75.14</v>
      </c>
      <c r="AQ69" s="177">
        <v>26.76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9.1</v>
      </c>
      <c r="L70" s="177">
        <v>415.02</v>
      </c>
      <c r="M70" s="177">
        <v>27.29</v>
      </c>
      <c r="N70" s="177">
        <v>35.049999999999997</v>
      </c>
      <c r="O70" s="177">
        <v>0</v>
      </c>
      <c r="P70" s="177">
        <v>40.06</v>
      </c>
      <c r="Q70" s="177">
        <v>6.1</v>
      </c>
      <c r="R70" s="177">
        <v>12.58</v>
      </c>
      <c r="S70" s="177">
        <v>7.84</v>
      </c>
      <c r="T70" s="177">
        <v>0</v>
      </c>
      <c r="U70" s="177">
        <v>62.13</v>
      </c>
      <c r="V70" s="177">
        <v>5.39</v>
      </c>
      <c r="W70" s="177">
        <v>13.33</v>
      </c>
      <c r="X70" s="177">
        <v>43.77</v>
      </c>
      <c r="Y70" s="177">
        <v>0</v>
      </c>
      <c r="Z70">
        <v>0</v>
      </c>
      <c r="AA70" s="177">
        <v>11</v>
      </c>
      <c r="AB70" s="177">
        <v>0</v>
      </c>
      <c r="AC70" s="177">
        <v>0</v>
      </c>
      <c r="AD70" s="177">
        <v>0</v>
      </c>
      <c r="AE70" s="177">
        <v>29</v>
      </c>
      <c r="AF70" s="177">
        <v>0</v>
      </c>
      <c r="AG70" s="177">
        <v>0</v>
      </c>
      <c r="AH70" s="177">
        <v>0</v>
      </c>
      <c r="AI70" s="177">
        <v>70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75.14</v>
      </c>
      <c r="AQ70" s="177">
        <v>26.76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9.1</v>
      </c>
      <c r="L71" s="177">
        <v>411.02</v>
      </c>
      <c r="M71" s="177">
        <v>27.29</v>
      </c>
      <c r="N71" s="177">
        <v>35.049999999999997</v>
      </c>
      <c r="O71" s="177">
        <v>0</v>
      </c>
      <c r="P71" s="177">
        <v>40.06</v>
      </c>
      <c r="Q71" s="177">
        <v>6.1</v>
      </c>
      <c r="R71" s="177">
        <v>12.58</v>
      </c>
      <c r="S71" s="177">
        <v>7.84</v>
      </c>
      <c r="T71" s="177">
        <v>0</v>
      </c>
      <c r="U71" s="177">
        <v>62.13</v>
      </c>
      <c r="V71" s="177">
        <v>5.39</v>
      </c>
      <c r="W71" s="177">
        <v>13.33</v>
      </c>
      <c r="X71" s="177">
        <v>43.77</v>
      </c>
      <c r="Y71" s="177">
        <v>0</v>
      </c>
      <c r="Z71">
        <v>0</v>
      </c>
      <c r="AA71" s="177">
        <v>11</v>
      </c>
      <c r="AB71" s="177">
        <v>0</v>
      </c>
      <c r="AC71" s="177">
        <v>0</v>
      </c>
      <c r="AD71" s="177">
        <v>0</v>
      </c>
      <c r="AE71" s="177">
        <v>29</v>
      </c>
      <c r="AF71" s="177">
        <v>0</v>
      </c>
      <c r="AG71" s="177">
        <v>0</v>
      </c>
      <c r="AH71" s="177">
        <v>0</v>
      </c>
      <c r="AI71" s="177">
        <v>70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75.14</v>
      </c>
      <c r="AQ71" s="177">
        <v>26.76</v>
      </c>
      <c r="AR71" s="177">
        <v>21.2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9.1</v>
      </c>
      <c r="L72" s="177">
        <v>413.02</v>
      </c>
      <c r="M72" s="177">
        <v>27.29</v>
      </c>
      <c r="N72" s="177">
        <v>35.049999999999997</v>
      </c>
      <c r="O72" s="177">
        <v>0</v>
      </c>
      <c r="P72" s="177">
        <v>40.06</v>
      </c>
      <c r="Q72" s="177">
        <v>6.1</v>
      </c>
      <c r="R72" s="177">
        <v>12.58</v>
      </c>
      <c r="S72" s="177">
        <v>7.84</v>
      </c>
      <c r="T72" s="177">
        <v>0</v>
      </c>
      <c r="U72" s="177">
        <v>62.13</v>
      </c>
      <c r="V72" s="177">
        <v>5.39</v>
      </c>
      <c r="W72" s="177">
        <v>13.33</v>
      </c>
      <c r="X72" s="177">
        <v>43.77</v>
      </c>
      <c r="Y72" s="177">
        <v>0</v>
      </c>
      <c r="Z72">
        <v>0</v>
      </c>
      <c r="AA72" s="177">
        <v>11</v>
      </c>
      <c r="AB72" s="177">
        <v>0</v>
      </c>
      <c r="AC72" s="177">
        <v>0</v>
      </c>
      <c r="AD72" s="177">
        <v>0</v>
      </c>
      <c r="AE72" s="177">
        <v>29</v>
      </c>
      <c r="AF72" s="177">
        <v>0</v>
      </c>
      <c r="AG72" s="177">
        <v>0</v>
      </c>
      <c r="AH72" s="177">
        <v>0</v>
      </c>
      <c r="AI72" s="177">
        <v>70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75.14</v>
      </c>
      <c r="AQ72" s="177">
        <v>26.76</v>
      </c>
      <c r="AR72" s="177">
        <v>14.2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9.1</v>
      </c>
      <c r="L73" s="177">
        <v>428.3</v>
      </c>
      <c r="M73" s="177">
        <v>27.29</v>
      </c>
      <c r="N73" s="177">
        <v>35.049999999999997</v>
      </c>
      <c r="O73" s="177">
        <v>0</v>
      </c>
      <c r="P73" s="177">
        <v>40.32</v>
      </c>
      <c r="Q73" s="177">
        <v>6.1</v>
      </c>
      <c r="R73" s="177">
        <v>12.58</v>
      </c>
      <c r="S73" s="177">
        <v>8.1</v>
      </c>
      <c r="T73" s="177">
        <v>0</v>
      </c>
      <c r="U73" s="177">
        <v>62.13</v>
      </c>
      <c r="V73" s="177">
        <v>5.39</v>
      </c>
      <c r="W73" s="177">
        <v>13.33</v>
      </c>
      <c r="X73" s="177">
        <v>43.77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29</v>
      </c>
      <c r="AF73" s="177">
        <v>0</v>
      </c>
      <c r="AG73" s="177">
        <v>0</v>
      </c>
      <c r="AH73" s="177">
        <v>0</v>
      </c>
      <c r="AI73" s="177">
        <v>61.18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75.14</v>
      </c>
      <c r="AQ73" s="177">
        <v>26.76</v>
      </c>
      <c r="AR73" s="177">
        <v>9.6999999999999993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428.3</v>
      </c>
      <c r="M74" s="177">
        <v>27.29</v>
      </c>
      <c r="N74" s="177">
        <v>35.049999999999997</v>
      </c>
      <c r="O74" s="177">
        <v>0</v>
      </c>
      <c r="P74" s="177">
        <v>40.32</v>
      </c>
      <c r="Q74" s="177">
        <v>6.1</v>
      </c>
      <c r="R74" s="177">
        <v>12.58</v>
      </c>
      <c r="S74" s="177">
        <v>7.84</v>
      </c>
      <c r="T74" s="177">
        <v>0</v>
      </c>
      <c r="U74" s="177">
        <v>62.13</v>
      </c>
      <c r="V74" s="177">
        <v>5.39</v>
      </c>
      <c r="W74" s="177">
        <v>13.33</v>
      </c>
      <c r="X74" s="177">
        <v>43.77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29</v>
      </c>
      <c r="AF74" s="177">
        <v>0</v>
      </c>
      <c r="AG74" s="177">
        <v>0</v>
      </c>
      <c r="AH74" s="177">
        <v>0</v>
      </c>
      <c r="AI74" s="177">
        <v>61.18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75.14</v>
      </c>
      <c r="AQ74" s="177">
        <v>26.76</v>
      </c>
      <c r="AR74" s="177">
        <v>4.5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9.1</v>
      </c>
      <c r="L75" s="177">
        <v>428.3</v>
      </c>
      <c r="M75" s="177">
        <v>27.29</v>
      </c>
      <c r="N75" s="177">
        <v>35.049999999999997</v>
      </c>
      <c r="O75" s="177">
        <v>0</v>
      </c>
      <c r="P75" s="177">
        <v>40.85</v>
      </c>
      <c r="Q75" s="177">
        <v>6.1</v>
      </c>
      <c r="R75" s="177">
        <v>12.58</v>
      </c>
      <c r="S75" s="177">
        <v>7.84</v>
      </c>
      <c r="T75" s="177">
        <v>0</v>
      </c>
      <c r="U75" s="177">
        <v>62.13</v>
      </c>
      <c r="V75" s="177">
        <v>5.39</v>
      </c>
      <c r="W75" s="177">
        <v>13.33</v>
      </c>
      <c r="X75" s="177">
        <v>43.77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29</v>
      </c>
      <c r="AF75" s="177">
        <v>0</v>
      </c>
      <c r="AG75" s="177">
        <v>0</v>
      </c>
      <c r="AH75" s="177">
        <v>0</v>
      </c>
      <c r="AI75" s="177">
        <v>61.18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75.14</v>
      </c>
      <c r="AQ75" s="177">
        <v>26.76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9.1</v>
      </c>
      <c r="L76" s="177">
        <v>428.3</v>
      </c>
      <c r="M76" s="177">
        <v>27.29</v>
      </c>
      <c r="N76" s="177">
        <v>35.049999999999997</v>
      </c>
      <c r="O76" s="177">
        <v>0</v>
      </c>
      <c r="P76" s="177">
        <v>40.85</v>
      </c>
      <c r="Q76" s="177">
        <v>6.1</v>
      </c>
      <c r="R76" s="177">
        <v>12.58</v>
      </c>
      <c r="S76" s="177">
        <v>7.84</v>
      </c>
      <c r="T76" s="177">
        <v>0</v>
      </c>
      <c r="U76" s="177">
        <v>62.13</v>
      </c>
      <c r="V76" s="177">
        <v>5.39</v>
      </c>
      <c r="W76" s="177">
        <v>13.33</v>
      </c>
      <c r="X76" s="177">
        <v>43.77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29</v>
      </c>
      <c r="AF76" s="177">
        <v>0</v>
      </c>
      <c r="AG76" s="177">
        <v>0</v>
      </c>
      <c r="AH76" s="177">
        <v>0</v>
      </c>
      <c r="AI76" s="177">
        <v>61.18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75.14</v>
      </c>
      <c r="AQ76" s="177">
        <v>26.76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9.1</v>
      </c>
      <c r="L77" s="177">
        <v>423.02</v>
      </c>
      <c r="M77" s="177">
        <v>27.29</v>
      </c>
      <c r="N77" s="177">
        <v>35.049999999999997</v>
      </c>
      <c r="O77" s="177">
        <v>0</v>
      </c>
      <c r="P77" s="177">
        <v>41.34</v>
      </c>
      <c r="Q77" s="177">
        <v>6.01</v>
      </c>
      <c r="R77" s="177">
        <v>12.58</v>
      </c>
      <c r="S77" s="177">
        <v>7.84</v>
      </c>
      <c r="T77" s="177">
        <v>0</v>
      </c>
      <c r="U77" s="177">
        <v>62.13</v>
      </c>
      <c r="V77" s="177">
        <v>5.39</v>
      </c>
      <c r="W77" s="177">
        <v>13.33</v>
      </c>
      <c r="X77" s="177">
        <v>43.77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29</v>
      </c>
      <c r="AF77" s="177">
        <v>0</v>
      </c>
      <c r="AG77" s="177">
        <v>0</v>
      </c>
      <c r="AH77" s="177">
        <v>0</v>
      </c>
      <c r="AI77" s="177">
        <v>70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75.14</v>
      </c>
      <c r="AQ77" s="177">
        <v>26.76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9.1</v>
      </c>
      <c r="L78" s="177">
        <v>423.02</v>
      </c>
      <c r="M78" s="177">
        <v>27.29</v>
      </c>
      <c r="N78" s="177">
        <v>35.049999999999997</v>
      </c>
      <c r="O78" s="177">
        <v>0</v>
      </c>
      <c r="P78" s="177">
        <v>41.34</v>
      </c>
      <c r="Q78" s="177">
        <v>6.1</v>
      </c>
      <c r="R78" s="177">
        <v>12.58</v>
      </c>
      <c r="S78" s="177">
        <v>7.84</v>
      </c>
      <c r="T78" s="177">
        <v>0</v>
      </c>
      <c r="U78" s="177">
        <v>62.13</v>
      </c>
      <c r="V78" s="177">
        <v>5.39</v>
      </c>
      <c r="W78" s="177">
        <v>13.33</v>
      </c>
      <c r="X78" s="177">
        <v>43.77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29</v>
      </c>
      <c r="AF78" s="177">
        <v>0</v>
      </c>
      <c r="AG78" s="177">
        <v>0</v>
      </c>
      <c r="AH78" s="177">
        <v>0</v>
      </c>
      <c r="AI78" s="177">
        <v>70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75.14</v>
      </c>
      <c r="AQ78" s="177">
        <v>26.76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9.67</v>
      </c>
      <c r="E79" s="177">
        <v>0</v>
      </c>
      <c r="F79" s="177">
        <v>0</v>
      </c>
      <c r="G79" s="177">
        <v>9.67</v>
      </c>
      <c r="H79" s="177">
        <v>0</v>
      </c>
      <c r="I79" s="177">
        <v>0</v>
      </c>
      <c r="J79" s="177">
        <v>9.67</v>
      </c>
      <c r="K79" s="177">
        <v>9.1</v>
      </c>
      <c r="L79" s="177">
        <v>373.02</v>
      </c>
      <c r="M79" s="177">
        <v>27.29</v>
      </c>
      <c r="N79" s="177">
        <v>35.049999999999997</v>
      </c>
      <c r="O79" s="177">
        <v>0</v>
      </c>
      <c r="P79" s="177">
        <v>41.34</v>
      </c>
      <c r="Q79" s="177">
        <v>6.1</v>
      </c>
      <c r="R79" s="177">
        <v>12.58</v>
      </c>
      <c r="S79" s="177">
        <v>7.84</v>
      </c>
      <c r="T79" s="177">
        <v>0</v>
      </c>
      <c r="U79" s="177">
        <v>62.13</v>
      </c>
      <c r="V79" s="177">
        <v>5.39</v>
      </c>
      <c r="W79" s="177">
        <v>13.33</v>
      </c>
      <c r="X79" s="177">
        <v>43.77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29</v>
      </c>
      <c r="AF79" s="177">
        <v>0</v>
      </c>
      <c r="AG79" s="177">
        <v>0</v>
      </c>
      <c r="AH79" s="177">
        <v>0</v>
      </c>
      <c r="AI79" s="177">
        <v>70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75.14</v>
      </c>
      <c r="AQ79" s="177">
        <v>26.76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9.67</v>
      </c>
      <c r="E80" s="177">
        <v>0</v>
      </c>
      <c r="F80" s="177">
        <v>0</v>
      </c>
      <c r="G80" s="177">
        <v>9.67</v>
      </c>
      <c r="H80" s="177">
        <v>0</v>
      </c>
      <c r="I80" s="177">
        <v>0</v>
      </c>
      <c r="J80" s="177">
        <v>9.67</v>
      </c>
      <c r="K80" s="177">
        <v>9.1</v>
      </c>
      <c r="L80" s="177">
        <v>373.02</v>
      </c>
      <c r="M80" s="177">
        <v>27.29</v>
      </c>
      <c r="N80" s="177">
        <v>35.049999999999997</v>
      </c>
      <c r="O80" s="177">
        <v>0</v>
      </c>
      <c r="P80" s="177">
        <v>41.34</v>
      </c>
      <c r="Q80" s="177">
        <v>6.1</v>
      </c>
      <c r="R80" s="177">
        <v>12.58</v>
      </c>
      <c r="S80" s="177">
        <v>7.84</v>
      </c>
      <c r="T80" s="177">
        <v>0</v>
      </c>
      <c r="U80" s="177">
        <v>62.13</v>
      </c>
      <c r="V80" s="177">
        <v>5.39</v>
      </c>
      <c r="W80" s="177">
        <v>13.33</v>
      </c>
      <c r="X80" s="177">
        <v>43.77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29</v>
      </c>
      <c r="AF80" s="177">
        <v>0</v>
      </c>
      <c r="AG80" s="177">
        <v>0</v>
      </c>
      <c r="AH80" s="177">
        <v>0</v>
      </c>
      <c r="AI80" s="177">
        <v>70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75.14</v>
      </c>
      <c r="AQ80" s="177">
        <v>26.76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9.67</v>
      </c>
      <c r="E81" s="177">
        <v>0</v>
      </c>
      <c r="F81" s="177">
        <v>0</v>
      </c>
      <c r="G81" s="177">
        <v>9.67</v>
      </c>
      <c r="H81" s="177">
        <v>0</v>
      </c>
      <c r="I81" s="177">
        <v>0</v>
      </c>
      <c r="J81" s="177">
        <v>9.67</v>
      </c>
      <c r="K81" s="177">
        <v>9.1</v>
      </c>
      <c r="L81" s="177">
        <v>373.02</v>
      </c>
      <c r="M81" s="177">
        <v>27.29</v>
      </c>
      <c r="N81" s="177">
        <v>35.049999999999997</v>
      </c>
      <c r="O81" s="177">
        <v>0</v>
      </c>
      <c r="P81" s="177">
        <v>41.34</v>
      </c>
      <c r="Q81" s="177">
        <v>6.1</v>
      </c>
      <c r="R81" s="177">
        <v>12.58</v>
      </c>
      <c r="S81" s="177">
        <v>7.84</v>
      </c>
      <c r="T81" s="177">
        <v>0</v>
      </c>
      <c r="U81" s="177">
        <v>62.13</v>
      </c>
      <c r="V81" s="177">
        <v>5.39</v>
      </c>
      <c r="W81" s="177">
        <v>13.15</v>
      </c>
      <c r="X81" s="177">
        <v>43.77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29</v>
      </c>
      <c r="AF81" s="177">
        <v>0</v>
      </c>
      <c r="AG81" s="177">
        <v>0</v>
      </c>
      <c r="AH81" s="177">
        <v>0</v>
      </c>
      <c r="AI81" s="177">
        <v>70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75.14</v>
      </c>
      <c r="AQ81" s="177">
        <v>26.76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9.67</v>
      </c>
      <c r="E82" s="177">
        <v>0</v>
      </c>
      <c r="F82" s="177">
        <v>0</v>
      </c>
      <c r="G82" s="177">
        <v>9.67</v>
      </c>
      <c r="H82" s="177">
        <v>0</v>
      </c>
      <c r="I82" s="177">
        <v>0</v>
      </c>
      <c r="J82" s="177">
        <v>9.67</v>
      </c>
      <c r="K82" s="177">
        <v>9.1</v>
      </c>
      <c r="L82" s="177">
        <v>373.02</v>
      </c>
      <c r="M82" s="177">
        <v>27.29</v>
      </c>
      <c r="N82" s="177">
        <v>35.049999999999997</v>
      </c>
      <c r="O82" s="177">
        <v>0</v>
      </c>
      <c r="P82" s="177">
        <v>41.34</v>
      </c>
      <c r="Q82" s="177">
        <v>6.1</v>
      </c>
      <c r="R82" s="177">
        <v>12.58</v>
      </c>
      <c r="S82" s="177">
        <v>7.84</v>
      </c>
      <c r="T82" s="177">
        <v>0</v>
      </c>
      <c r="U82" s="177">
        <v>62.13</v>
      </c>
      <c r="V82" s="177">
        <v>5.39</v>
      </c>
      <c r="W82" s="177">
        <v>13.15</v>
      </c>
      <c r="X82" s="177">
        <v>43.77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29</v>
      </c>
      <c r="AF82" s="177">
        <v>0</v>
      </c>
      <c r="AG82" s="177">
        <v>0</v>
      </c>
      <c r="AH82" s="177">
        <v>0</v>
      </c>
      <c r="AI82" s="177">
        <v>70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75.14</v>
      </c>
      <c r="AQ82" s="177">
        <v>26.76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9.67</v>
      </c>
      <c r="E83" s="177">
        <v>0</v>
      </c>
      <c r="F83" s="177">
        <v>0</v>
      </c>
      <c r="G83" s="177">
        <v>9.67</v>
      </c>
      <c r="H83" s="177">
        <v>0</v>
      </c>
      <c r="I83" s="177">
        <v>0</v>
      </c>
      <c r="J83" s="177">
        <v>9.67</v>
      </c>
      <c r="K83" s="177">
        <v>8.9700000000000006</v>
      </c>
      <c r="L83" s="177">
        <v>373.02</v>
      </c>
      <c r="M83" s="177">
        <v>27.29</v>
      </c>
      <c r="N83" s="177">
        <v>35.049999999999997</v>
      </c>
      <c r="O83" s="177">
        <v>0</v>
      </c>
      <c r="P83" s="177">
        <v>41.34</v>
      </c>
      <c r="Q83" s="177">
        <v>6.1</v>
      </c>
      <c r="R83" s="177">
        <v>12.58</v>
      </c>
      <c r="S83" s="177">
        <v>7.84</v>
      </c>
      <c r="T83" s="177">
        <v>0</v>
      </c>
      <c r="U83" s="177">
        <v>62.13</v>
      </c>
      <c r="V83" s="177">
        <v>5.39</v>
      </c>
      <c r="W83" s="177">
        <v>13.15</v>
      </c>
      <c r="X83" s="177">
        <v>43.77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29</v>
      </c>
      <c r="AF83" s="177">
        <v>0</v>
      </c>
      <c r="AG83" s="177">
        <v>0</v>
      </c>
      <c r="AH83" s="177">
        <v>0</v>
      </c>
      <c r="AI83" s="177">
        <v>70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75.14</v>
      </c>
      <c r="AQ83" s="177">
        <v>26.76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9.67</v>
      </c>
      <c r="E84" s="177">
        <v>0</v>
      </c>
      <c r="F84" s="177">
        <v>0</v>
      </c>
      <c r="G84" s="177">
        <v>9.67</v>
      </c>
      <c r="H84" s="177">
        <v>0</v>
      </c>
      <c r="I84" s="177">
        <v>0</v>
      </c>
      <c r="J84" s="177">
        <v>9.67</v>
      </c>
      <c r="K84" s="177">
        <v>9.1</v>
      </c>
      <c r="L84" s="177">
        <v>373.02</v>
      </c>
      <c r="M84" s="177">
        <v>27.29</v>
      </c>
      <c r="N84" s="177">
        <v>35.049999999999997</v>
      </c>
      <c r="O84" s="177">
        <v>0</v>
      </c>
      <c r="P84" s="177">
        <v>41.34</v>
      </c>
      <c r="Q84" s="177">
        <v>6.1</v>
      </c>
      <c r="R84" s="177">
        <v>12.58</v>
      </c>
      <c r="S84" s="177">
        <v>7.84</v>
      </c>
      <c r="T84" s="177">
        <v>0</v>
      </c>
      <c r="U84" s="177">
        <v>62.13</v>
      </c>
      <c r="V84" s="177">
        <v>5.39</v>
      </c>
      <c r="W84" s="177">
        <v>13.15</v>
      </c>
      <c r="X84" s="177">
        <v>43.77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29</v>
      </c>
      <c r="AF84" s="177">
        <v>0</v>
      </c>
      <c r="AG84" s="177">
        <v>0</v>
      </c>
      <c r="AH84" s="177">
        <v>0</v>
      </c>
      <c r="AI84" s="177">
        <v>70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75.14</v>
      </c>
      <c r="AQ84" s="177">
        <v>26.76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9.67</v>
      </c>
      <c r="E85" s="177">
        <v>0</v>
      </c>
      <c r="F85" s="177">
        <v>0</v>
      </c>
      <c r="G85" s="177">
        <v>9.67</v>
      </c>
      <c r="H85" s="177">
        <v>0</v>
      </c>
      <c r="I85" s="177">
        <v>0</v>
      </c>
      <c r="J85" s="177">
        <v>9.67</v>
      </c>
      <c r="K85" s="177">
        <v>9.1</v>
      </c>
      <c r="L85" s="177">
        <v>373.02</v>
      </c>
      <c r="M85" s="177">
        <v>27.29</v>
      </c>
      <c r="N85" s="177">
        <v>35.049999999999997</v>
      </c>
      <c r="O85" s="177">
        <v>0</v>
      </c>
      <c r="P85" s="177">
        <v>41.34</v>
      </c>
      <c r="Q85" s="177">
        <v>6.1</v>
      </c>
      <c r="R85" s="177">
        <v>12.58</v>
      </c>
      <c r="S85" s="177">
        <v>7.84</v>
      </c>
      <c r="T85" s="177">
        <v>0</v>
      </c>
      <c r="U85" s="177">
        <v>62.13</v>
      </c>
      <c r="V85" s="177">
        <v>5.39</v>
      </c>
      <c r="W85" s="177">
        <v>13.15</v>
      </c>
      <c r="X85" s="177">
        <v>43.77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29</v>
      </c>
      <c r="AF85" s="177">
        <v>0</v>
      </c>
      <c r="AG85" s="177">
        <v>0</v>
      </c>
      <c r="AH85" s="177">
        <v>0</v>
      </c>
      <c r="AI85" s="177">
        <v>70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75.14</v>
      </c>
      <c r="AQ85" s="177">
        <v>26.76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9.67</v>
      </c>
      <c r="E86" s="177">
        <v>0</v>
      </c>
      <c r="F86" s="177">
        <v>0</v>
      </c>
      <c r="G86" s="177">
        <v>9.67</v>
      </c>
      <c r="H86" s="177">
        <v>0</v>
      </c>
      <c r="I86" s="177">
        <v>0</v>
      </c>
      <c r="J86" s="177">
        <v>9.67</v>
      </c>
      <c r="K86" s="177">
        <v>9.1</v>
      </c>
      <c r="L86" s="177">
        <v>373.02</v>
      </c>
      <c r="M86" s="177">
        <v>27.29</v>
      </c>
      <c r="N86" s="177">
        <v>35.049999999999997</v>
      </c>
      <c r="O86" s="177">
        <v>0</v>
      </c>
      <c r="P86" s="177">
        <v>41.34</v>
      </c>
      <c r="Q86" s="177">
        <v>6.1</v>
      </c>
      <c r="R86" s="177">
        <v>12.58</v>
      </c>
      <c r="S86" s="177">
        <v>7.84</v>
      </c>
      <c r="T86" s="177">
        <v>0</v>
      </c>
      <c r="U86" s="177">
        <v>62.13</v>
      </c>
      <c r="V86" s="177">
        <v>5.39</v>
      </c>
      <c r="W86" s="177">
        <v>13.15</v>
      </c>
      <c r="X86" s="177">
        <v>43.77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29</v>
      </c>
      <c r="AF86" s="177">
        <v>0</v>
      </c>
      <c r="AG86" s="177">
        <v>0</v>
      </c>
      <c r="AH86" s="177">
        <v>0</v>
      </c>
      <c r="AI86" s="177">
        <v>70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75.14</v>
      </c>
      <c r="AQ86" s="177">
        <v>26.76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9.67</v>
      </c>
      <c r="E87" s="177">
        <v>0</v>
      </c>
      <c r="F87" s="177">
        <v>0</v>
      </c>
      <c r="G87" s="177">
        <v>9.67</v>
      </c>
      <c r="H87" s="177">
        <v>0</v>
      </c>
      <c r="I87" s="177">
        <v>0</v>
      </c>
      <c r="J87" s="177">
        <v>9.67</v>
      </c>
      <c r="K87" s="177">
        <v>9.1</v>
      </c>
      <c r="L87" s="177">
        <v>373.02</v>
      </c>
      <c r="M87" s="177">
        <v>27.29</v>
      </c>
      <c r="N87" s="177">
        <v>35.049999999999997</v>
      </c>
      <c r="O87" s="177">
        <v>0</v>
      </c>
      <c r="P87" s="177">
        <v>41.34</v>
      </c>
      <c r="Q87" s="177">
        <v>6.1</v>
      </c>
      <c r="R87" s="177">
        <v>12.58</v>
      </c>
      <c r="S87" s="177">
        <v>7.84</v>
      </c>
      <c r="T87" s="177">
        <v>0</v>
      </c>
      <c r="U87" s="177">
        <v>62.13</v>
      </c>
      <c r="V87" s="177">
        <v>5.39</v>
      </c>
      <c r="W87" s="177">
        <v>13.15</v>
      </c>
      <c r="X87" s="177">
        <v>43.77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29</v>
      </c>
      <c r="AF87" s="177">
        <v>0</v>
      </c>
      <c r="AG87" s="177">
        <v>0</v>
      </c>
      <c r="AH87" s="177">
        <v>0</v>
      </c>
      <c r="AI87" s="177">
        <v>67.14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75.14</v>
      </c>
      <c r="AQ87" s="177">
        <v>26.76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9.67</v>
      </c>
      <c r="E88" s="177">
        <v>0</v>
      </c>
      <c r="F88" s="177">
        <v>0</v>
      </c>
      <c r="G88" s="177">
        <v>9.67</v>
      </c>
      <c r="H88" s="177">
        <v>0</v>
      </c>
      <c r="I88" s="177">
        <v>0</v>
      </c>
      <c r="J88" s="177">
        <v>9.67</v>
      </c>
      <c r="K88" s="177">
        <v>9.1</v>
      </c>
      <c r="L88" s="177">
        <v>373.02</v>
      </c>
      <c r="M88" s="177">
        <v>27.29</v>
      </c>
      <c r="N88" s="177">
        <v>35.049999999999997</v>
      </c>
      <c r="O88" s="177">
        <v>0</v>
      </c>
      <c r="P88" s="177">
        <v>41.34</v>
      </c>
      <c r="Q88" s="177">
        <v>6.1</v>
      </c>
      <c r="R88" s="177">
        <v>12.58</v>
      </c>
      <c r="S88" s="177">
        <v>7.84</v>
      </c>
      <c r="T88" s="177">
        <v>0</v>
      </c>
      <c r="U88" s="177">
        <v>62.13</v>
      </c>
      <c r="V88" s="177">
        <v>5.39</v>
      </c>
      <c r="W88" s="177">
        <v>13.15</v>
      </c>
      <c r="X88" s="177">
        <v>43.77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29</v>
      </c>
      <c r="AF88" s="177">
        <v>0</v>
      </c>
      <c r="AG88" s="177">
        <v>0</v>
      </c>
      <c r="AH88" s="177">
        <v>0</v>
      </c>
      <c r="AI88" s="177">
        <v>67.14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75.14</v>
      </c>
      <c r="AQ88" s="177">
        <v>26.76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9.67</v>
      </c>
      <c r="E89" s="177">
        <v>0</v>
      </c>
      <c r="F89" s="177">
        <v>0</v>
      </c>
      <c r="G89" s="177">
        <v>9.67</v>
      </c>
      <c r="H89" s="177">
        <v>0</v>
      </c>
      <c r="I89" s="177">
        <v>0</v>
      </c>
      <c r="J89" s="177">
        <v>9.67</v>
      </c>
      <c r="K89" s="177">
        <v>9.1</v>
      </c>
      <c r="L89" s="177">
        <v>373.02</v>
      </c>
      <c r="M89" s="177">
        <v>27.29</v>
      </c>
      <c r="N89" s="177">
        <v>35.049999999999997</v>
      </c>
      <c r="O89" s="177">
        <v>0</v>
      </c>
      <c r="P89" s="177">
        <v>41.34</v>
      </c>
      <c r="Q89" s="177">
        <v>6.1</v>
      </c>
      <c r="R89" s="177">
        <v>12.58</v>
      </c>
      <c r="S89" s="177">
        <v>7.84</v>
      </c>
      <c r="T89" s="177">
        <v>0</v>
      </c>
      <c r="U89" s="177">
        <v>62.13</v>
      </c>
      <c r="V89" s="177">
        <v>5.39</v>
      </c>
      <c r="W89" s="177">
        <v>13.15</v>
      </c>
      <c r="X89" s="177">
        <v>43.77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29</v>
      </c>
      <c r="AF89" s="177">
        <v>0</v>
      </c>
      <c r="AG89" s="177">
        <v>0</v>
      </c>
      <c r="AH89" s="177">
        <v>0</v>
      </c>
      <c r="AI89" s="177">
        <v>67.14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75.14</v>
      </c>
      <c r="AQ89" s="177">
        <v>26.76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9.67</v>
      </c>
      <c r="E90" s="177">
        <v>0</v>
      </c>
      <c r="F90" s="177">
        <v>0</v>
      </c>
      <c r="G90" s="177">
        <v>9.67</v>
      </c>
      <c r="H90" s="177">
        <v>0</v>
      </c>
      <c r="I90" s="177">
        <v>0</v>
      </c>
      <c r="J90" s="177">
        <v>9.67</v>
      </c>
      <c r="K90" s="177">
        <v>9.1</v>
      </c>
      <c r="L90" s="177">
        <v>373.02</v>
      </c>
      <c r="M90" s="177">
        <v>27.29</v>
      </c>
      <c r="N90" s="177">
        <v>35.049999999999997</v>
      </c>
      <c r="O90" s="177">
        <v>0</v>
      </c>
      <c r="P90" s="177">
        <v>41.34</v>
      </c>
      <c r="Q90" s="177">
        <v>6.1</v>
      </c>
      <c r="R90" s="177">
        <v>12.58</v>
      </c>
      <c r="S90" s="177">
        <v>7.84</v>
      </c>
      <c r="T90" s="177">
        <v>0</v>
      </c>
      <c r="U90" s="177">
        <v>62.13</v>
      </c>
      <c r="V90" s="177">
        <v>5.39</v>
      </c>
      <c r="W90" s="177">
        <v>13.15</v>
      </c>
      <c r="X90" s="177">
        <v>43.77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29</v>
      </c>
      <c r="AF90" s="177">
        <v>0</v>
      </c>
      <c r="AG90" s="177">
        <v>0</v>
      </c>
      <c r="AH90" s="177">
        <v>0</v>
      </c>
      <c r="AI90" s="177">
        <v>67.14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75.14</v>
      </c>
      <c r="AQ90" s="177">
        <v>26.76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9.67</v>
      </c>
      <c r="E91" s="177">
        <v>0</v>
      </c>
      <c r="F91" s="177">
        <v>0</v>
      </c>
      <c r="G91" s="177">
        <v>9.67</v>
      </c>
      <c r="H91" s="177">
        <v>0</v>
      </c>
      <c r="I91" s="177">
        <v>0</v>
      </c>
      <c r="J91" s="177">
        <v>9.67</v>
      </c>
      <c r="K91" s="177">
        <v>9.1</v>
      </c>
      <c r="L91" s="177">
        <v>373.02</v>
      </c>
      <c r="M91" s="177">
        <v>27.29</v>
      </c>
      <c r="N91" s="177">
        <v>35.049999999999997</v>
      </c>
      <c r="O91" s="177">
        <v>0</v>
      </c>
      <c r="P91" s="177">
        <v>41.34</v>
      </c>
      <c r="Q91" s="177">
        <v>6.1</v>
      </c>
      <c r="R91" s="177">
        <v>12.58</v>
      </c>
      <c r="S91" s="177">
        <v>7.84</v>
      </c>
      <c r="T91" s="177">
        <v>0</v>
      </c>
      <c r="U91" s="177">
        <v>62.13</v>
      </c>
      <c r="V91" s="177">
        <v>5.39</v>
      </c>
      <c r="W91" s="177">
        <v>13.15</v>
      </c>
      <c r="X91" s="177">
        <v>43.77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29</v>
      </c>
      <c r="AF91" s="177">
        <v>0</v>
      </c>
      <c r="AG91" s="177">
        <v>0</v>
      </c>
      <c r="AH91" s="177">
        <v>0</v>
      </c>
      <c r="AI91" s="177">
        <v>67.14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75.14</v>
      </c>
      <c r="AQ91" s="177">
        <v>26.76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9.67</v>
      </c>
      <c r="E92" s="177">
        <v>0</v>
      </c>
      <c r="F92" s="177">
        <v>0</v>
      </c>
      <c r="G92" s="177">
        <v>9.67</v>
      </c>
      <c r="H92" s="177">
        <v>0</v>
      </c>
      <c r="I92" s="177">
        <v>0</v>
      </c>
      <c r="J92" s="177">
        <v>9.67</v>
      </c>
      <c r="K92" s="177">
        <v>9.1</v>
      </c>
      <c r="L92" s="177">
        <v>373.02</v>
      </c>
      <c r="M92" s="177">
        <v>27.29</v>
      </c>
      <c r="N92" s="177">
        <v>35.049999999999997</v>
      </c>
      <c r="O92" s="177">
        <v>0</v>
      </c>
      <c r="P92" s="177">
        <v>41.34</v>
      </c>
      <c r="Q92" s="177">
        <v>6.1</v>
      </c>
      <c r="R92" s="177">
        <v>12.58</v>
      </c>
      <c r="S92" s="177">
        <v>7.84</v>
      </c>
      <c r="T92" s="177">
        <v>0</v>
      </c>
      <c r="U92" s="177">
        <v>62.13</v>
      </c>
      <c r="V92" s="177">
        <v>5.39</v>
      </c>
      <c r="W92" s="177">
        <v>13.15</v>
      </c>
      <c r="X92" s="177">
        <v>43.77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29</v>
      </c>
      <c r="AF92" s="177">
        <v>0</v>
      </c>
      <c r="AG92" s="177">
        <v>0</v>
      </c>
      <c r="AH92" s="177">
        <v>0</v>
      </c>
      <c r="AI92" s="177">
        <v>67.14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75.14</v>
      </c>
      <c r="AQ92" s="177">
        <v>26.76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9.67</v>
      </c>
      <c r="E93" s="177">
        <v>0</v>
      </c>
      <c r="F93" s="177">
        <v>0</v>
      </c>
      <c r="G93" s="177">
        <v>9.67</v>
      </c>
      <c r="H93" s="177">
        <v>0</v>
      </c>
      <c r="I93" s="177">
        <v>0</v>
      </c>
      <c r="J93" s="177">
        <v>9.67</v>
      </c>
      <c r="K93" s="177">
        <v>9.1</v>
      </c>
      <c r="L93" s="177">
        <v>373.02</v>
      </c>
      <c r="M93" s="177">
        <v>27.29</v>
      </c>
      <c r="N93" s="177">
        <v>35.049999999999997</v>
      </c>
      <c r="O93" s="177">
        <v>0</v>
      </c>
      <c r="P93" s="177">
        <v>41.34</v>
      </c>
      <c r="Q93" s="177">
        <v>6.1</v>
      </c>
      <c r="R93" s="177">
        <v>12.58</v>
      </c>
      <c r="S93" s="177">
        <v>7.84</v>
      </c>
      <c r="T93" s="177">
        <v>0</v>
      </c>
      <c r="U93" s="177">
        <v>62.13</v>
      </c>
      <c r="V93" s="177">
        <v>5.39</v>
      </c>
      <c r="W93" s="177">
        <v>13.15</v>
      </c>
      <c r="X93" s="177">
        <v>43.77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29</v>
      </c>
      <c r="AF93" s="177">
        <v>0</v>
      </c>
      <c r="AG93" s="177">
        <v>0</v>
      </c>
      <c r="AH93" s="177">
        <v>0</v>
      </c>
      <c r="AI93" s="177">
        <v>70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75.14</v>
      </c>
      <c r="AQ93" s="177">
        <v>26.76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9.67</v>
      </c>
      <c r="E94" s="177">
        <v>0</v>
      </c>
      <c r="F94" s="177">
        <v>0</v>
      </c>
      <c r="G94" s="177">
        <v>9.67</v>
      </c>
      <c r="H94" s="177">
        <v>0</v>
      </c>
      <c r="I94" s="177">
        <v>0</v>
      </c>
      <c r="J94" s="177">
        <v>9.67</v>
      </c>
      <c r="K94" s="177">
        <v>9.1</v>
      </c>
      <c r="L94" s="177">
        <v>373.02</v>
      </c>
      <c r="M94" s="177">
        <v>27.29</v>
      </c>
      <c r="N94" s="177">
        <v>35.049999999999997</v>
      </c>
      <c r="O94" s="177">
        <v>0</v>
      </c>
      <c r="P94" s="177">
        <v>41.34</v>
      </c>
      <c r="Q94" s="177">
        <v>6.1</v>
      </c>
      <c r="R94" s="177">
        <v>12.58</v>
      </c>
      <c r="S94" s="177">
        <v>7.84</v>
      </c>
      <c r="T94" s="177">
        <v>0</v>
      </c>
      <c r="U94" s="177">
        <v>62.13</v>
      </c>
      <c r="V94" s="177">
        <v>5.39</v>
      </c>
      <c r="W94" s="177">
        <v>13.15</v>
      </c>
      <c r="X94" s="177">
        <v>43.77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29</v>
      </c>
      <c r="AF94" s="177">
        <v>0</v>
      </c>
      <c r="AG94" s="177">
        <v>0</v>
      </c>
      <c r="AH94" s="177">
        <v>0</v>
      </c>
      <c r="AI94" s="177">
        <v>70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75.14</v>
      </c>
      <c r="AQ94" s="177">
        <v>26.76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9.67</v>
      </c>
      <c r="E95" s="177">
        <v>0</v>
      </c>
      <c r="F95" s="177">
        <v>0</v>
      </c>
      <c r="G95" s="177">
        <v>9.67</v>
      </c>
      <c r="H95" s="177">
        <v>0</v>
      </c>
      <c r="I95" s="177">
        <v>0</v>
      </c>
      <c r="J95" s="177">
        <v>9.67</v>
      </c>
      <c r="K95" s="177">
        <v>9.1</v>
      </c>
      <c r="L95" s="177">
        <v>373.02</v>
      </c>
      <c r="M95" s="177">
        <v>27.29</v>
      </c>
      <c r="N95" s="177">
        <v>35.049999999999997</v>
      </c>
      <c r="O95" s="177">
        <v>0</v>
      </c>
      <c r="P95" s="177">
        <v>41.34</v>
      </c>
      <c r="Q95" s="177">
        <v>6.1</v>
      </c>
      <c r="R95" s="177">
        <v>12.58</v>
      </c>
      <c r="S95" s="177">
        <v>7.84</v>
      </c>
      <c r="T95" s="177">
        <v>0</v>
      </c>
      <c r="U95" s="177">
        <v>62.13</v>
      </c>
      <c r="V95" s="177">
        <v>5.39</v>
      </c>
      <c r="W95" s="177">
        <v>13.15</v>
      </c>
      <c r="X95" s="177">
        <v>43.77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29.31</v>
      </c>
      <c r="AF95" s="177">
        <v>0</v>
      </c>
      <c r="AG95" s="177">
        <v>0</v>
      </c>
      <c r="AH95" s="177">
        <v>0</v>
      </c>
      <c r="AI95" s="177">
        <v>70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75.14</v>
      </c>
      <c r="AQ95" s="177">
        <v>26.76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9.9700000000000006</v>
      </c>
      <c r="E96" s="177">
        <v>0</v>
      </c>
      <c r="F96" s="177">
        <v>0</v>
      </c>
      <c r="G96" s="177">
        <v>9.67</v>
      </c>
      <c r="H96" s="177">
        <v>0</v>
      </c>
      <c r="I96" s="177">
        <v>0</v>
      </c>
      <c r="J96" s="177">
        <v>19.34</v>
      </c>
      <c r="K96" s="177">
        <v>9.1</v>
      </c>
      <c r="L96" s="177">
        <v>373.02</v>
      </c>
      <c r="M96" s="177">
        <v>27.29</v>
      </c>
      <c r="N96" s="177">
        <v>35.049999999999997</v>
      </c>
      <c r="O96" s="177">
        <v>0</v>
      </c>
      <c r="P96" s="177">
        <v>41.34</v>
      </c>
      <c r="Q96" s="177">
        <v>6.1</v>
      </c>
      <c r="R96" s="177">
        <v>12.58</v>
      </c>
      <c r="S96" s="177">
        <v>7.84</v>
      </c>
      <c r="T96" s="177">
        <v>0</v>
      </c>
      <c r="U96" s="177">
        <v>62.13</v>
      </c>
      <c r="V96" s="177">
        <v>5.39</v>
      </c>
      <c r="W96" s="177">
        <v>13.15</v>
      </c>
      <c r="X96" s="177">
        <v>43.77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29.31</v>
      </c>
      <c r="AF96" s="177">
        <v>0</v>
      </c>
      <c r="AG96" s="177">
        <v>0</v>
      </c>
      <c r="AH96" s="177">
        <v>0</v>
      </c>
      <c r="AI96" s="177">
        <v>70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75.14</v>
      </c>
      <c r="AQ96" s="177">
        <v>26.76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9.9700000000000006</v>
      </c>
      <c r="E97" s="177">
        <v>0</v>
      </c>
      <c r="F97" s="177">
        <v>0</v>
      </c>
      <c r="G97" s="177">
        <v>18.690000000000001</v>
      </c>
      <c r="H97" s="177">
        <v>0</v>
      </c>
      <c r="I97" s="177">
        <v>0</v>
      </c>
      <c r="J97" s="177">
        <v>19.34</v>
      </c>
      <c r="K97" s="177">
        <v>9.1</v>
      </c>
      <c r="L97" s="177">
        <v>373.02</v>
      </c>
      <c r="M97" s="177">
        <v>27.29</v>
      </c>
      <c r="N97" s="177">
        <v>35.049999999999997</v>
      </c>
      <c r="O97" s="177">
        <v>0</v>
      </c>
      <c r="P97" s="177">
        <v>41.34</v>
      </c>
      <c r="Q97" s="177">
        <v>6.1</v>
      </c>
      <c r="R97" s="177">
        <v>12.58</v>
      </c>
      <c r="S97" s="177">
        <v>7.84</v>
      </c>
      <c r="T97" s="177">
        <v>0</v>
      </c>
      <c r="U97" s="177">
        <v>62.13</v>
      </c>
      <c r="V97" s="177">
        <v>5.39</v>
      </c>
      <c r="W97" s="177">
        <v>12.96</v>
      </c>
      <c r="X97" s="177">
        <v>43.77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29.31</v>
      </c>
      <c r="AF97" s="177">
        <v>0</v>
      </c>
      <c r="AG97" s="177">
        <v>0</v>
      </c>
      <c r="AH97" s="177">
        <v>0</v>
      </c>
      <c r="AI97" s="177">
        <v>70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75.14</v>
      </c>
      <c r="AQ97" s="177">
        <v>26.76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9.9700000000000006</v>
      </c>
      <c r="E98" s="177">
        <v>0</v>
      </c>
      <c r="F98" s="177">
        <v>0</v>
      </c>
      <c r="G98" s="177">
        <v>18.690000000000001</v>
      </c>
      <c r="H98" s="177">
        <v>0</v>
      </c>
      <c r="I98" s="177">
        <v>0</v>
      </c>
      <c r="J98" s="177">
        <v>19.34</v>
      </c>
      <c r="K98" s="177">
        <v>9.1</v>
      </c>
      <c r="L98" s="177">
        <v>373.02</v>
      </c>
      <c r="M98" s="177">
        <v>27.29</v>
      </c>
      <c r="N98" s="177">
        <v>35.049999999999997</v>
      </c>
      <c r="O98" s="177">
        <v>0</v>
      </c>
      <c r="P98" s="177">
        <v>41.34</v>
      </c>
      <c r="Q98" s="177">
        <v>6.1</v>
      </c>
      <c r="R98" s="177">
        <v>12.58</v>
      </c>
      <c r="S98" s="177">
        <v>7.84</v>
      </c>
      <c r="T98" s="177">
        <v>0</v>
      </c>
      <c r="U98" s="177">
        <v>62.13</v>
      </c>
      <c r="V98" s="177">
        <v>5.39</v>
      </c>
      <c r="W98" s="177">
        <v>12.96</v>
      </c>
      <c r="X98" s="177">
        <v>43.77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29.31</v>
      </c>
      <c r="AF98" s="177">
        <v>0</v>
      </c>
      <c r="AG98" s="177">
        <v>0</v>
      </c>
      <c r="AH98" s="177">
        <v>0</v>
      </c>
      <c r="AI98" s="177">
        <v>70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75.14</v>
      </c>
      <c r="AQ98" s="177">
        <v>26.76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7.7804999999999999E-2</v>
      </c>
      <c r="E99">
        <f t="shared" si="0"/>
        <v>0</v>
      </c>
      <c r="F99">
        <f t="shared" si="0"/>
        <v>0</v>
      </c>
      <c r="G99">
        <f t="shared" si="0"/>
        <v>9.978250000000001E-2</v>
      </c>
      <c r="H99">
        <f t="shared" si="0"/>
        <v>0</v>
      </c>
      <c r="I99">
        <f t="shared" si="0"/>
        <v>0</v>
      </c>
      <c r="J99">
        <f t="shared" si="0"/>
        <v>0.10428500000000002</v>
      </c>
      <c r="K99">
        <f t="shared" si="0"/>
        <v>0.16340500000000022</v>
      </c>
      <c r="L99">
        <f t="shared" si="0"/>
        <v>8.0410325000000071</v>
      </c>
      <c r="M99">
        <f t="shared" si="0"/>
        <v>0.65495999999999932</v>
      </c>
      <c r="N99">
        <f t="shared" si="0"/>
        <v>0.84120000000000128</v>
      </c>
      <c r="O99">
        <f t="shared" si="0"/>
        <v>0</v>
      </c>
      <c r="P99">
        <f t="shared" si="0"/>
        <v>0.96536000000000022</v>
      </c>
      <c r="Q99">
        <f t="shared" si="0"/>
        <v>0.11617250000000019</v>
      </c>
      <c r="R99">
        <f t="shared" si="0"/>
        <v>0.29523500000000008</v>
      </c>
      <c r="S99">
        <f t="shared" si="0"/>
        <v>0.15256750000000005</v>
      </c>
      <c r="T99">
        <f t="shared" si="0"/>
        <v>0</v>
      </c>
      <c r="U99">
        <f t="shared" si="0"/>
        <v>1.4911200000000022</v>
      </c>
      <c r="V99">
        <f t="shared" si="0"/>
        <v>0.12848249999999975</v>
      </c>
      <c r="W99">
        <f t="shared" si="0"/>
        <v>0.31326250000000061</v>
      </c>
      <c r="X99">
        <f t="shared" si="0"/>
        <v>1.0498150000000004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0.6974475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1.59633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1.7918775000000027</v>
      </c>
      <c r="AQ99">
        <f t="shared" si="0"/>
        <v>0.63214500000000073</v>
      </c>
      <c r="AR99">
        <f t="shared" si="0"/>
        <v>0.26294750000000022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0.31</v>
      </c>
      <c r="M3" s="177">
        <v>0.13</v>
      </c>
      <c r="N3" s="177">
        <v>0.15</v>
      </c>
      <c r="O3" s="177">
        <v>0.15</v>
      </c>
      <c r="P3" s="177">
        <v>0.25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45.42</v>
      </c>
      <c r="AF3" s="177">
        <v>0</v>
      </c>
      <c r="AG3" s="177">
        <v>0</v>
      </c>
      <c r="AH3" s="177">
        <v>0</v>
      </c>
      <c r="AI3" s="177">
        <v>7.83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0.28999999999999998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0.06</v>
      </c>
      <c r="BA3" s="177">
        <v>7.0000000000000007E-2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0.31</v>
      </c>
      <c r="M4" s="177">
        <v>0.13</v>
      </c>
      <c r="N4" s="177">
        <v>0.15</v>
      </c>
      <c r="O4" s="177">
        <v>0.15</v>
      </c>
      <c r="P4" s="177">
        <v>0.25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46.06</v>
      </c>
      <c r="AF4" s="177">
        <v>0</v>
      </c>
      <c r="AG4" s="177">
        <v>0</v>
      </c>
      <c r="AH4" s="177">
        <v>0</v>
      </c>
      <c r="AI4" s="177">
        <v>7.83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0.28999999999999998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0.06</v>
      </c>
      <c r="BA4" s="177">
        <v>7.0000000000000007E-2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0.31</v>
      </c>
      <c r="M5" s="177">
        <v>0.13</v>
      </c>
      <c r="N5" s="177">
        <v>0.15</v>
      </c>
      <c r="O5" s="177">
        <v>0.15</v>
      </c>
      <c r="P5" s="177">
        <v>0.25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46.06</v>
      </c>
      <c r="AF5" s="177">
        <v>0</v>
      </c>
      <c r="AG5" s="177">
        <v>0</v>
      </c>
      <c r="AH5" s="177">
        <v>0</v>
      </c>
      <c r="AI5" s="177">
        <v>7.83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0.28999999999999998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0.06</v>
      </c>
      <c r="BA5" s="177">
        <v>7.0000000000000007E-2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0.31</v>
      </c>
      <c r="M6" s="177">
        <v>0.13</v>
      </c>
      <c r="N6" s="177">
        <v>0.15</v>
      </c>
      <c r="O6" s="177">
        <v>0.15</v>
      </c>
      <c r="P6" s="177">
        <v>0.25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46.06</v>
      </c>
      <c r="AF6" s="177">
        <v>0</v>
      </c>
      <c r="AG6" s="177">
        <v>0</v>
      </c>
      <c r="AH6" s="177">
        <v>0</v>
      </c>
      <c r="AI6" s="177">
        <v>7.83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0.28999999999999998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0.06</v>
      </c>
      <c r="BA6" s="177">
        <v>7.0000000000000007E-2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0.31</v>
      </c>
      <c r="M7" s="177">
        <v>0.13</v>
      </c>
      <c r="N7" s="177">
        <v>0.15</v>
      </c>
      <c r="O7" s="177">
        <v>0.15</v>
      </c>
      <c r="P7" s="177">
        <v>0.25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46.06</v>
      </c>
      <c r="AF7" s="177">
        <v>0</v>
      </c>
      <c r="AG7" s="177">
        <v>0</v>
      </c>
      <c r="AH7" s="177">
        <v>0</v>
      </c>
      <c r="AI7" s="177">
        <v>19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0.28999999999999998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</v>
      </c>
      <c r="BA7" s="177">
        <v>7.0000000000000007E-2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0.31</v>
      </c>
      <c r="M8" s="177">
        <v>0.13</v>
      </c>
      <c r="N8" s="177">
        <v>0.15</v>
      </c>
      <c r="O8" s="177">
        <v>0.15</v>
      </c>
      <c r="P8" s="177">
        <v>0.25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46.06</v>
      </c>
      <c r="AF8" s="177">
        <v>0</v>
      </c>
      <c r="AG8" s="177">
        <v>0</v>
      </c>
      <c r="AH8" s="177">
        <v>0</v>
      </c>
      <c r="AI8" s="177">
        <v>19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0.28999999999999998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</v>
      </c>
      <c r="BA8" s="177">
        <v>7.0000000000000007E-2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0.31</v>
      </c>
      <c r="M9" s="177">
        <v>0.13</v>
      </c>
      <c r="N9" s="177">
        <v>0.15</v>
      </c>
      <c r="O9" s="177">
        <v>0.15</v>
      </c>
      <c r="P9" s="177">
        <v>0.25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46.06</v>
      </c>
      <c r="AF9" s="177">
        <v>0</v>
      </c>
      <c r="AG9" s="177">
        <v>0</v>
      </c>
      <c r="AH9" s="177">
        <v>0</v>
      </c>
      <c r="AI9" s="177">
        <v>19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0.28999999999999998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0.15</v>
      </c>
      <c r="AZ9" s="177">
        <v>0</v>
      </c>
      <c r="BA9" s="177">
        <v>7.0000000000000007E-2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0.31</v>
      </c>
      <c r="M10" s="177">
        <v>0.13</v>
      </c>
      <c r="N10" s="177">
        <v>0.15</v>
      </c>
      <c r="O10" s="177">
        <v>0.15</v>
      </c>
      <c r="P10" s="177">
        <v>0.25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46.06</v>
      </c>
      <c r="AF10" s="177">
        <v>0</v>
      </c>
      <c r="AG10" s="177">
        <v>0</v>
      </c>
      <c r="AH10" s="177">
        <v>0</v>
      </c>
      <c r="AI10" s="177">
        <v>19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0.28999999999999998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0.15</v>
      </c>
      <c r="AZ10" s="177">
        <v>0</v>
      </c>
      <c r="BA10" s="177">
        <v>7.0000000000000007E-2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0.31</v>
      </c>
      <c r="M11" s="177">
        <v>0.13</v>
      </c>
      <c r="N11" s="177">
        <v>0.15</v>
      </c>
      <c r="O11" s="177">
        <v>0.15</v>
      </c>
      <c r="P11" s="177">
        <v>0.25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46.06</v>
      </c>
      <c r="AF11" s="177">
        <v>0</v>
      </c>
      <c r="AG11" s="177">
        <v>0</v>
      </c>
      <c r="AH11" s="177">
        <v>0</v>
      </c>
      <c r="AI11" s="177">
        <v>19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0.28999999999999998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0.15</v>
      </c>
      <c r="AZ11" s="177">
        <v>0</v>
      </c>
      <c r="BA11" s="177">
        <v>7.0000000000000007E-2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0.31</v>
      </c>
      <c r="M12" s="177">
        <v>0.13</v>
      </c>
      <c r="N12" s="177">
        <v>0.15</v>
      </c>
      <c r="O12" s="177">
        <v>0.15</v>
      </c>
      <c r="P12" s="177">
        <v>0.25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46.06</v>
      </c>
      <c r="AF12" s="177">
        <v>0</v>
      </c>
      <c r="AG12" s="177">
        <v>0</v>
      </c>
      <c r="AH12" s="177">
        <v>0</v>
      </c>
      <c r="AI12" s="177">
        <v>19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0.28999999999999998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0.15</v>
      </c>
      <c r="AZ12" s="177">
        <v>0</v>
      </c>
      <c r="BA12" s="177">
        <v>7.0000000000000007E-2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0.02</v>
      </c>
      <c r="H13" s="177">
        <v>0</v>
      </c>
      <c r="I13" s="177">
        <v>0</v>
      </c>
      <c r="J13" s="177">
        <v>0.03</v>
      </c>
      <c r="K13" s="177">
        <v>0.15</v>
      </c>
      <c r="L13" s="177">
        <v>0.31</v>
      </c>
      <c r="M13" s="177">
        <v>0.13</v>
      </c>
      <c r="N13" s="177">
        <v>0.15</v>
      </c>
      <c r="O13" s="177">
        <v>0.15</v>
      </c>
      <c r="P13" s="177">
        <v>0.25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46.06</v>
      </c>
      <c r="AF13" s="177">
        <v>0</v>
      </c>
      <c r="AG13" s="177">
        <v>0</v>
      </c>
      <c r="AH13" s="177">
        <v>0</v>
      </c>
      <c r="AI13" s="177">
        <v>19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0.28999999999999998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0.15</v>
      </c>
      <c r="AZ13" s="177">
        <v>0</v>
      </c>
      <c r="BA13" s="177">
        <v>7.0000000000000007E-2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0.31</v>
      </c>
      <c r="M14" s="177">
        <v>0.13</v>
      </c>
      <c r="N14" s="177">
        <v>0.15</v>
      </c>
      <c r="O14" s="177">
        <v>0.15</v>
      </c>
      <c r="P14" s="177">
        <v>0.25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46.06</v>
      </c>
      <c r="AF14" s="177">
        <v>0</v>
      </c>
      <c r="AG14" s="177">
        <v>0</v>
      </c>
      <c r="AH14" s="177">
        <v>0</v>
      </c>
      <c r="AI14" s="177">
        <v>19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0.28999999999999998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0.15</v>
      </c>
      <c r="AZ14" s="177">
        <v>0</v>
      </c>
      <c r="BA14" s="177">
        <v>7.0000000000000007E-2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0.31</v>
      </c>
      <c r="M15" s="177">
        <v>0.13</v>
      </c>
      <c r="N15" s="177">
        <v>0.15</v>
      </c>
      <c r="O15" s="177">
        <v>0.15</v>
      </c>
      <c r="P15" s="177">
        <v>0.25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46.66</v>
      </c>
      <c r="AF15" s="177">
        <v>0</v>
      </c>
      <c r="AG15" s="177">
        <v>0</v>
      </c>
      <c r="AH15" s="177">
        <v>0</v>
      </c>
      <c r="AI15" s="177">
        <v>19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0.28999999999999998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0.15</v>
      </c>
      <c r="AZ15" s="177">
        <v>0</v>
      </c>
      <c r="BA15" s="177">
        <v>7.0000000000000007E-2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0.31</v>
      </c>
      <c r="M16" s="177">
        <v>0.13</v>
      </c>
      <c r="N16" s="177">
        <v>0.15</v>
      </c>
      <c r="O16" s="177">
        <v>0.15</v>
      </c>
      <c r="P16" s="177">
        <v>0.25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46.66</v>
      </c>
      <c r="AF16" s="177">
        <v>0</v>
      </c>
      <c r="AG16" s="177">
        <v>0</v>
      </c>
      <c r="AH16" s="177">
        <v>0</v>
      </c>
      <c r="AI16" s="177">
        <v>19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0.28999999999999998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0.15</v>
      </c>
      <c r="AZ16" s="177">
        <v>0</v>
      </c>
      <c r="BA16" s="177">
        <v>7.0000000000000007E-2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0.31</v>
      </c>
      <c r="M17" s="177">
        <v>0.13</v>
      </c>
      <c r="N17" s="177">
        <v>0.15</v>
      </c>
      <c r="O17" s="177">
        <v>0.15</v>
      </c>
      <c r="P17" s="177">
        <v>0.25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46.66</v>
      </c>
      <c r="AF17" s="177">
        <v>0</v>
      </c>
      <c r="AG17" s="177">
        <v>0</v>
      </c>
      <c r="AH17" s="177">
        <v>0</v>
      </c>
      <c r="AI17" s="177">
        <v>19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0.39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0.15</v>
      </c>
      <c r="AZ17" s="177">
        <v>0</v>
      </c>
      <c r="BA17" s="177">
        <v>7.0000000000000007E-2</v>
      </c>
      <c r="BB17" s="177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0.31</v>
      </c>
      <c r="M18" s="177">
        <v>0.13</v>
      </c>
      <c r="N18" s="177">
        <v>0.15</v>
      </c>
      <c r="O18" s="177">
        <v>0.15</v>
      </c>
      <c r="P18" s="177">
        <v>0.25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46.66</v>
      </c>
      <c r="AF18" s="177">
        <v>0</v>
      </c>
      <c r="AG18" s="177">
        <v>0</v>
      </c>
      <c r="AH18" s="177">
        <v>0</v>
      </c>
      <c r="AI18" s="177">
        <v>19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0.39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0.15</v>
      </c>
      <c r="AZ18" s="177">
        <v>0</v>
      </c>
      <c r="BA18" s="177">
        <v>7.0000000000000007E-2</v>
      </c>
      <c r="BB18" s="177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0.31</v>
      </c>
      <c r="M19" s="177">
        <v>0.13</v>
      </c>
      <c r="N19" s="177">
        <v>0.15</v>
      </c>
      <c r="O19" s="177">
        <v>0.15</v>
      </c>
      <c r="P19" s="177">
        <v>0.25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46.66</v>
      </c>
      <c r="AF19" s="177">
        <v>0</v>
      </c>
      <c r="AG19" s="177">
        <v>0</v>
      </c>
      <c r="AH19" s="177">
        <v>0</v>
      </c>
      <c r="AI19" s="177">
        <v>19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0.39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0.15</v>
      </c>
      <c r="AZ19" s="177">
        <v>0</v>
      </c>
      <c r="BA19" s="177">
        <v>7.0000000000000007E-2</v>
      </c>
      <c r="BB19" s="177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0.31</v>
      </c>
      <c r="M20" s="177">
        <v>0.13</v>
      </c>
      <c r="N20" s="177">
        <v>0.15</v>
      </c>
      <c r="O20" s="177">
        <v>0.15</v>
      </c>
      <c r="P20" s="177">
        <v>0.25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46.66</v>
      </c>
      <c r="AF20" s="177">
        <v>0</v>
      </c>
      <c r="AG20" s="177">
        <v>0</v>
      </c>
      <c r="AH20" s="177">
        <v>0</v>
      </c>
      <c r="AI20" s="177">
        <v>19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0.39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0.15</v>
      </c>
      <c r="AZ20" s="177">
        <v>0</v>
      </c>
      <c r="BA20" s="177">
        <v>7.0000000000000007E-2</v>
      </c>
      <c r="BB20" s="177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0.31</v>
      </c>
      <c r="M21" s="177">
        <v>0.13</v>
      </c>
      <c r="N21" s="177">
        <v>0.15</v>
      </c>
      <c r="O21" s="177">
        <v>0.15</v>
      </c>
      <c r="P21" s="177">
        <v>0.25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46.66</v>
      </c>
      <c r="AF21" s="177">
        <v>0</v>
      </c>
      <c r="AG21" s="177">
        <v>0</v>
      </c>
      <c r="AH21" s="177">
        <v>0</v>
      </c>
      <c r="AI21" s="177">
        <v>19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0.39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0.15</v>
      </c>
      <c r="AZ21" s="177">
        <v>0.06</v>
      </c>
      <c r="BA21" s="177">
        <v>7.0000000000000007E-2</v>
      </c>
      <c r="BB21" s="177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0.31</v>
      </c>
      <c r="M22" s="177">
        <v>0.13</v>
      </c>
      <c r="N22" s="177">
        <v>0.15</v>
      </c>
      <c r="O22" s="177">
        <v>0.15</v>
      </c>
      <c r="P22" s="177">
        <v>0.25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46.66</v>
      </c>
      <c r="AF22" s="177">
        <v>0</v>
      </c>
      <c r="AG22" s="177">
        <v>0</v>
      </c>
      <c r="AH22" s="177">
        <v>0</v>
      </c>
      <c r="AI22" s="177">
        <v>19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0.39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0.15</v>
      </c>
      <c r="AZ22" s="177">
        <v>0.06</v>
      </c>
      <c r="BA22" s="177">
        <v>7.0000000000000007E-2</v>
      </c>
      <c r="BB22" s="177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0.31</v>
      </c>
      <c r="M23" s="177">
        <v>0.13</v>
      </c>
      <c r="N23" s="177">
        <v>0.15</v>
      </c>
      <c r="O23" s="177">
        <v>0.15</v>
      </c>
      <c r="P23" s="177">
        <v>0.25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46.66</v>
      </c>
      <c r="AF23" s="177">
        <v>0</v>
      </c>
      <c r="AG23" s="177">
        <v>0</v>
      </c>
      <c r="AH23" s="177">
        <v>0</v>
      </c>
      <c r="AI23" s="177">
        <v>19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0.39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0.15</v>
      </c>
      <c r="AZ23" s="177">
        <v>0.06</v>
      </c>
      <c r="BA23" s="177">
        <v>7.0000000000000007E-2</v>
      </c>
      <c r="BB23" s="177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0.31</v>
      </c>
      <c r="M24" s="177">
        <v>0.13</v>
      </c>
      <c r="N24" s="177">
        <v>0.15</v>
      </c>
      <c r="O24" s="177">
        <v>0.15</v>
      </c>
      <c r="P24" s="177">
        <v>0.25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46.66</v>
      </c>
      <c r="AF24" s="177">
        <v>0</v>
      </c>
      <c r="AG24" s="177">
        <v>0</v>
      </c>
      <c r="AH24" s="177">
        <v>0</v>
      </c>
      <c r="AI24" s="177">
        <v>19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0.15</v>
      </c>
      <c r="AZ24" s="177">
        <v>0.09</v>
      </c>
      <c r="BA24" s="177">
        <v>7.0000000000000007E-2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0.31</v>
      </c>
      <c r="M25" s="177">
        <v>0.13</v>
      </c>
      <c r="N25" s="177">
        <v>0.15</v>
      </c>
      <c r="O25" s="177">
        <v>0.15</v>
      </c>
      <c r="P25" s="177">
        <v>0.25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46.66</v>
      </c>
      <c r="AF25" s="177">
        <v>0</v>
      </c>
      <c r="AG25" s="177">
        <v>0</v>
      </c>
      <c r="AH25" s="177">
        <v>0</v>
      </c>
      <c r="AI25" s="177">
        <v>19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0.15</v>
      </c>
      <c r="AZ25" s="177">
        <v>0.12</v>
      </c>
      <c r="BA25" s="177">
        <v>7.0000000000000007E-2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0.31</v>
      </c>
      <c r="M26" s="177">
        <v>0.13</v>
      </c>
      <c r="N26" s="177">
        <v>0.15</v>
      </c>
      <c r="O26" s="177">
        <v>0.15</v>
      </c>
      <c r="P26" s="177">
        <v>0.25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46.66</v>
      </c>
      <c r="AF26" s="177">
        <v>0</v>
      </c>
      <c r="AG26" s="177">
        <v>0</v>
      </c>
      <c r="AH26" s="177">
        <v>0</v>
      </c>
      <c r="AI26" s="177">
        <v>19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0.15</v>
      </c>
      <c r="AZ26" s="177">
        <v>0.12</v>
      </c>
      <c r="BA26" s="177">
        <v>7.0000000000000007E-2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0.11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0.31</v>
      </c>
      <c r="M27" s="177">
        <v>0.13</v>
      </c>
      <c r="N27" s="177">
        <v>0.15</v>
      </c>
      <c r="O27" s="177">
        <v>0.15</v>
      </c>
      <c r="P27" s="177">
        <v>0.25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46.66</v>
      </c>
      <c r="AF27" s="177">
        <v>0</v>
      </c>
      <c r="AG27" s="177">
        <v>0</v>
      </c>
      <c r="AH27" s="177">
        <v>0</v>
      </c>
      <c r="AI27" s="177">
        <v>20.52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0.15</v>
      </c>
      <c r="AZ27" s="177">
        <v>0.12</v>
      </c>
      <c r="BA27" s="177">
        <v>7.0000000000000007E-2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0.14000000000000001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0.32</v>
      </c>
      <c r="M28" s="177">
        <v>0.13</v>
      </c>
      <c r="N28" s="177">
        <v>0.15</v>
      </c>
      <c r="O28" s="177">
        <v>0.15</v>
      </c>
      <c r="P28" s="177">
        <v>0.25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46.66</v>
      </c>
      <c r="AF28" s="177">
        <v>0</v>
      </c>
      <c r="AG28" s="177">
        <v>0</v>
      </c>
      <c r="AH28" s="177">
        <v>0</v>
      </c>
      <c r="AI28" s="177">
        <v>20.52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0.15</v>
      </c>
      <c r="AZ28" s="177">
        <v>0.12</v>
      </c>
      <c r="BA28" s="177">
        <v>7.0000000000000007E-2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0.21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0.31</v>
      </c>
      <c r="M29" s="177">
        <v>0.13</v>
      </c>
      <c r="N29" s="177">
        <v>0.15</v>
      </c>
      <c r="O29" s="177">
        <v>0.15</v>
      </c>
      <c r="P29" s="177">
        <v>0.25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46.66</v>
      </c>
      <c r="AF29" s="177">
        <v>0</v>
      </c>
      <c r="AG29" s="177">
        <v>0</v>
      </c>
      <c r="AH29" s="177">
        <v>0</v>
      </c>
      <c r="AI29" s="177">
        <v>20.52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0.39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0.15</v>
      </c>
      <c r="AZ29" s="177">
        <v>0.18</v>
      </c>
      <c r="BA29" s="177">
        <v>7.0000000000000007E-2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0.21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0.31</v>
      </c>
      <c r="M30" s="177">
        <v>0.13</v>
      </c>
      <c r="N30" s="177">
        <v>0.15</v>
      </c>
      <c r="O30" s="177">
        <v>0.15</v>
      </c>
      <c r="P30" s="177">
        <v>0.25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46.66</v>
      </c>
      <c r="AF30" s="177">
        <v>0</v>
      </c>
      <c r="AG30" s="177">
        <v>0</v>
      </c>
      <c r="AH30" s="177">
        <v>0</v>
      </c>
      <c r="AI30" s="177">
        <v>20.52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0.39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0.15</v>
      </c>
      <c r="AZ30" s="177">
        <v>0.18</v>
      </c>
      <c r="BA30" s="177">
        <v>7.0000000000000007E-2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0.09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0.31</v>
      </c>
      <c r="M31" s="177">
        <v>0.13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46.06</v>
      </c>
      <c r="AF31" s="177">
        <v>0</v>
      </c>
      <c r="AG31" s="177">
        <v>0</v>
      </c>
      <c r="AH31" s="177">
        <v>0</v>
      </c>
      <c r="AI31" s="177">
        <v>20.52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0.39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0.15</v>
      </c>
      <c r="AZ31" s="177">
        <v>0.18</v>
      </c>
      <c r="BA31" s="177">
        <v>7.0000000000000007E-2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0.31</v>
      </c>
      <c r="M32" s="177">
        <v>0.13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46.06</v>
      </c>
      <c r="AF32" s="177">
        <v>0</v>
      </c>
      <c r="AG32" s="177">
        <v>0</v>
      </c>
      <c r="AH32" s="177">
        <v>0</v>
      </c>
      <c r="AI32" s="177">
        <v>20.52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0.39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0.15</v>
      </c>
      <c r="AZ32" s="177">
        <v>0.18</v>
      </c>
      <c r="BA32" s="177">
        <v>0.11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0.31</v>
      </c>
      <c r="M33" s="177">
        <v>0.13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46.06</v>
      </c>
      <c r="AF33" s="177">
        <v>0</v>
      </c>
      <c r="AG33" s="177">
        <v>0</v>
      </c>
      <c r="AH33" s="177">
        <v>0</v>
      </c>
      <c r="AI33" s="177">
        <v>20.52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0.4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0.15</v>
      </c>
      <c r="AZ33" s="177">
        <v>0.12</v>
      </c>
      <c r="BA33" s="177">
        <v>0.11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0.31</v>
      </c>
      <c r="M34" s="177">
        <v>0.13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46.06</v>
      </c>
      <c r="AF34" s="177">
        <v>0</v>
      </c>
      <c r="AG34" s="177">
        <v>0</v>
      </c>
      <c r="AH34" s="177">
        <v>0</v>
      </c>
      <c r="AI34" s="177">
        <v>20.52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0.4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0.15</v>
      </c>
      <c r="AZ34" s="177">
        <v>0.12</v>
      </c>
      <c r="BA34" s="177">
        <v>0.11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0.31</v>
      </c>
      <c r="M35" s="177">
        <v>0.13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46.06</v>
      </c>
      <c r="AF35" s="177">
        <v>0</v>
      </c>
      <c r="AG35" s="177">
        <v>0</v>
      </c>
      <c r="AH35" s="177">
        <v>0</v>
      </c>
      <c r="AI35" s="177">
        <v>20.52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0.4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0.12</v>
      </c>
      <c r="BA35" s="177">
        <v>0.11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0.31</v>
      </c>
      <c r="M36" s="177">
        <v>0.13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46.06</v>
      </c>
      <c r="AF36" s="177">
        <v>0</v>
      </c>
      <c r="AG36" s="177">
        <v>0</v>
      </c>
      <c r="AH36" s="177">
        <v>0</v>
      </c>
      <c r="AI36" s="177">
        <v>20.52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0.4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0.12</v>
      </c>
      <c r="BA36" s="177">
        <v>0.11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0.31</v>
      </c>
      <c r="M37" s="177">
        <v>0.13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46.06</v>
      </c>
      <c r="AF37" s="177">
        <v>0</v>
      </c>
      <c r="AG37" s="177">
        <v>0</v>
      </c>
      <c r="AH37" s="177">
        <v>0</v>
      </c>
      <c r="AI37" s="177">
        <v>20.52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0.4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0.12</v>
      </c>
      <c r="BA37" s="177">
        <v>7.0000000000000007E-2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0.31</v>
      </c>
      <c r="M38" s="177">
        <v>0.13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46.06</v>
      </c>
      <c r="AF38" s="177">
        <v>0</v>
      </c>
      <c r="AG38" s="177">
        <v>0</v>
      </c>
      <c r="AH38" s="177">
        <v>0</v>
      </c>
      <c r="AI38" s="177">
        <v>20.52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0.4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0.06</v>
      </c>
      <c r="BA38" s="177">
        <v>0.06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0.31</v>
      </c>
      <c r="M39" s="177">
        <v>0.13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46.06</v>
      </c>
      <c r="AF39" s="177">
        <v>0</v>
      </c>
      <c r="AG39" s="177">
        <v>0</v>
      </c>
      <c r="AH39" s="177">
        <v>0</v>
      </c>
      <c r="AI39" s="177">
        <v>20.52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</v>
      </c>
      <c r="BA39" s="177">
        <v>0.05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0.31</v>
      </c>
      <c r="M40" s="177">
        <v>0.13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46.06</v>
      </c>
      <c r="AF40" s="177">
        <v>0</v>
      </c>
      <c r="AG40" s="177">
        <v>0</v>
      </c>
      <c r="AH40" s="177">
        <v>0</v>
      </c>
      <c r="AI40" s="177">
        <v>20.52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</v>
      </c>
      <c r="BA40" s="177">
        <v>0.03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0.31</v>
      </c>
      <c r="M41" s="177">
        <v>0.13</v>
      </c>
      <c r="N41" s="177">
        <v>0.15</v>
      </c>
      <c r="O41" s="177">
        <v>0.15</v>
      </c>
      <c r="P41" s="177">
        <v>0.25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46.06</v>
      </c>
      <c r="AF41" s="177">
        <v>0</v>
      </c>
      <c r="AG41" s="177">
        <v>0</v>
      </c>
      <c r="AH41" s="177">
        <v>0</v>
      </c>
      <c r="AI41" s="177">
        <v>20.52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</v>
      </c>
      <c r="BA41" s="177">
        <v>0.03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0.31</v>
      </c>
      <c r="M42" s="177">
        <v>0.13</v>
      </c>
      <c r="N42" s="177">
        <v>0.15</v>
      </c>
      <c r="O42" s="177">
        <v>0.15</v>
      </c>
      <c r="P42" s="177">
        <v>0.25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46.06</v>
      </c>
      <c r="AF42" s="177">
        <v>0</v>
      </c>
      <c r="AG42" s="177">
        <v>0</v>
      </c>
      <c r="AH42" s="177">
        <v>0</v>
      </c>
      <c r="AI42" s="177">
        <v>20.52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</v>
      </c>
      <c r="BA42" s="177">
        <v>0.03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0.31</v>
      </c>
      <c r="M43" s="177">
        <v>0.13</v>
      </c>
      <c r="N43" s="177">
        <v>0.15</v>
      </c>
      <c r="O43" s="177">
        <v>0.15</v>
      </c>
      <c r="P43" s="177">
        <v>0.25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46.06</v>
      </c>
      <c r="AF43" s="177">
        <v>0</v>
      </c>
      <c r="AG43" s="177">
        <v>0</v>
      </c>
      <c r="AH43" s="177">
        <v>0</v>
      </c>
      <c r="AI43" s="177">
        <v>20.52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0.31</v>
      </c>
      <c r="M44" s="177">
        <v>0.13</v>
      </c>
      <c r="N44" s="177">
        <v>0.15</v>
      </c>
      <c r="O44" s="177">
        <v>0.15</v>
      </c>
      <c r="P44" s="177">
        <v>0.25</v>
      </c>
      <c r="Q44" s="177">
        <v>0.02</v>
      </c>
      <c r="R44" s="177">
        <v>0.06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46.06</v>
      </c>
      <c r="AF44" s="177">
        <v>0</v>
      </c>
      <c r="AG44" s="177">
        <v>0</v>
      </c>
      <c r="AH44" s="177">
        <v>0</v>
      </c>
      <c r="AI44" s="177">
        <v>20.52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0.31</v>
      </c>
      <c r="M45" s="177">
        <v>0.13</v>
      </c>
      <c r="N45" s="177">
        <v>0.15</v>
      </c>
      <c r="O45" s="177">
        <v>0.15</v>
      </c>
      <c r="P45" s="177">
        <v>0.25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35.090000000000003</v>
      </c>
      <c r="AF45" s="177">
        <v>0</v>
      </c>
      <c r="AG45" s="177">
        <v>0</v>
      </c>
      <c r="AH45" s="177">
        <v>0</v>
      </c>
      <c r="AI45" s="177">
        <v>20.52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0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0.31</v>
      </c>
      <c r="M46" s="177">
        <v>0.13</v>
      </c>
      <c r="N46" s="177">
        <v>0.15</v>
      </c>
      <c r="O46" s="177">
        <v>0.15</v>
      </c>
      <c r="P46" s="177">
        <v>0.25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35.090000000000003</v>
      </c>
      <c r="AF46" s="177">
        <v>0</v>
      </c>
      <c r="AG46" s="177">
        <v>0</v>
      </c>
      <c r="AH46" s="177">
        <v>0</v>
      </c>
      <c r="AI46" s="177">
        <v>20.52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0.31</v>
      </c>
      <c r="M47" s="177">
        <v>0.13</v>
      </c>
      <c r="N47" s="177">
        <v>0.15</v>
      </c>
      <c r="O47" s="177">
        <v>0.15</v>
      </c>
      <c r="P47" s="177">
        <v>0.24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45.42</v>
      </c>
      <c r="AF47" s="177">
        <v>0</v>
      </c>
      <c r="AG47" s="177">
        <v>0</v>
      </c>
      <c r="AH47" s="177">
        <v>0</v>
      </c>
      <c r="AI47" s="177">
        <v>20.52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0.31</v>
      </c>
      <c r="M48" s="177">
        <v>0.1</v>
      </c>
      <c r="N48" s="177">
        <v>0.15</v>
      </c>
      <c r="O48" s="177">
        <v>0.15</v>
      </c>
      <c r="P48" s="177">
        <v>0.24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45.42</v>
      </c>
      <c r="AF48" s="177">
        <v>0</v>
      </c>
      <c r="AG48" s="177">
        <v>0</v>
      </c>
      <c r="AH48" s="177">
        <v>0</v>
      </c>
      <c r="AI48" s="177">
        <v>20.52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0.31</v>
      </c>
      <c r="M49" s="177">
        <v>0.1</v>
      </c>
      <c r="N49" s="177">
        <v>0.15</v>
      </c>
      <c r="O49" s="177">
        <v>0.15</v>
      </c>
      <c r="P49" s="177">
        <v>0.24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35.090000000000003</v>
      </c>
      <c r="AF49" s="177">
        <v>0</v>
      </c>
      <c r="AG49" s="177">
        <v>0</v>
      </c>
      <c r="AH49" s="177">
        <v>0</v>
      </c>
      <c r="AI49" s="177">
        <v>20.52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0.31</v>
      </c>
      <c r="M50" s="177">
        <v>0.1</v>
      </c>
      <c r="N50" s="177">
        <v>0.15</v>
      </c>
      <c r="O50" s="177">
        <v>0.15</v>
      </c>
      <c r="P50" s="177">
        <v>0.24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35.090000000000003</v>
      </c>
      <c r="AF50" s="177">
        <v>0</v>
      </c>
      <c r="AG50" s="177">
        <v>0</v>
      </c>
      <c r="AH50" s="177">
        <v>0</v>
      </c>
      <c r="AI50" s="177">
        <v>20.52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0.31</v>
      </c>
      <c r="M51" s="177">
        <v>0.1</v>
      </c>
      <c r="N51" s="177">
        <v>0.15</v>
      </c>
      <c r="O51" s="177">
        <v>0.15</v>
      </c>
      <c r="P51" s="177">
        <v>0.24</v>
      </c>
      <c r="Q51" s="177">
        <v>0.02</v>
      </c>
      <c r="R51" s="177">
        <v>7.0000000000000007E-2</v>
      </c>
      <c r="S51" s="177">
        <v>0.03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45.42</v>
      </c>
      <c r="AF51" s="177">
        <v>0</v>
      </c>
      <c r="AG51" s="177">
        <v>0</v>
      </c>
      <c r="AH51" s="177">
        <v>0</v>
      </c>
      <c r="AI51" s="177">
        <v>20.52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0.39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0.31</v>
      </c>
      <c r="M52" s="177">
        <v>0.1</v>
      </c>
      <c r="N52" s="177">
        <v>0.15</v>
      </c>
      <c r="O52" s="177">
        <v>0.15</v>
      </c>
      <c r="P52" s="177">
        <v>0.24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45.42</v>
      </c>
      <c r="AF52" s="177">
        <v>0</v>
      </c>
      <c r="AG52" s="177">
        <v>0</v>
      </c>
      <c r="AH52" s="177">
        <v>0</v>
      </c>
      <c r="AI52" s="177">
        <v>20.52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0.39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0.31</v>
      </c>
      <c r="M53" s="177">
        <v>0.1</v>
      </c>
      <c r="N53" s="177">
        <v>0.15</v>
      </c>
      <c r="O53" s="177">
        <v>0.15</v>
      </c>
      <c r="P53" s="177">
        <v>0.25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44.52</v>
      </c>
      <c r="AF53" s="177">
        <v>0</v>
      </c>
      <c r="AG53" s="177">
        <v>0</v>
      </c>
      <c r="AH53" s="177">
        <v>0</v>
      </c>
      <c r="AI53" s="177">
        <v>20.52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0.39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0.31</v>
      </c>
      <c r="M54" s="177">
        <v>0.1</v>
      </c>
      <c r="N54" s="177">
        <v>0.15</v>
      </c>
      <c r="O54" s="177">
        <v>0.15</v>
      </c>
      <c r="P54" s="177">
        <v>0.25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44.52</v>
      </c>
      <c r="AF54" s="177">
        <v>0</v>
      </c>
      <c r="AG54" s="177">
        <v>0</v>
      </c>
      <c r="AH54" s="177">
        <v>0</v>
      </c>
      <c r="AI54" s="177">
        <v>20.52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0.39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</v>
      </c>
      <c r="BB54" s="177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0.31</v>
      </c>
      <c r="M55" s="177">
        <v>0.1</v>
      </c>
      <c r="N55" s="177">
        <v>0.15</v>
      </c>
      <c r="O55" s="177">
        <v>0.15</v>
      </c>
      <c r="P55" s="177">
        <v>0.25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44.52</v>
      </c>
      <c r="AF55" s="177">
        <v>0</v>
      </c>
      <c r="AG55" s="177">
        <v>0</v>
      </c>
      <c r="AH55" s="177">
        <v>0</v>
      </c>
      <c r="AI55" s="177">
        <v>20.52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0.39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</v>
      </c>
      <c r="BB55" s="177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0.31</v>
      </c>
      <c r="M56" s="177">
        <v>0.1</v>
      </c>
      <c r="N56" s="177">
        <v>0.15</v>
      </c>
      <c r="O56" s="177">
        <v>0.15</v>
      </c>
      <c r="P56" s="177">
        <v>0.25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44.52</v>
      </c>
      <c r="AF56" s="177">
        <v>0</v>
      </c>
      <c r="AG56" s="177">
        <v>0</v>
      </c>
      <c r="AH56" s="177">
        <v>0</v>
      </c>
      <c r="AI56" s="177">
        <v>20.52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0.39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0.31</v>
      </c>
      <c r="M57" s="177">
        <v>0.1</v>
      </c>
      <c r="N57" s="177">
        <v>0.15</v>
      </c>
      <c r="O57" s="177">
        <v>0.15</v>
      </c>
      <c r="P57" s="177">
        <v>0.25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43.59</v>
      </c>
      <c r="AF57" s="177">
        <v>0</v>
      </c>
      <c r="AG57" s="177">
        <v>0</v>
      </c>
      <c r="AH57" s="177">
        <v>0</v>
      </c>
      <c r="AI57" s="177">
        <v>20.52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0.39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0.31</v>
      </c>
      <c r="M58" s="177">
        <v>0.1</v>
      </c>
      <c r="N58" s="177">
        <v>0.15</v>
      </c>
      <c r="O58" s="177">
        <v>0.15</v>
      </c>
      <c r="P58" s="177">
        <v>0.25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43.59</v>
      </c>
      <c r="AF58" s="177">
        <v>0</v>
      </c>
      <c r="AG58" s="177">
        <v>0</v>
      </c>
      <c r="AH58" s="177">
        <v>0</v>
      </c>
      <c r="AI58" s="177">
        <v>20.52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0.39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</v>
      </c>
      <c r="BB58" s="177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0.28999999999999998</v>
      </c>
      <c r="M59" s="177">
        <v>0.1</v>
      </c>
      <c r="N59" s="177">
        <v>0.15</v>
      </c>
      <c r="O59" s="177">
        <v>0.15</v>
      </c>
      <c r="P59" s="177">
        <v>0.25</v>
      </c>
      <c r="Q59" s="177">
        <v>0.02</v>
      </c>
      <c r="R59" s="177">
        <v>0.05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43.59</v>
      </c>
      <c r="AF59" s="177">
        <v>0</v>
      </c>
      <c r="AG59" s="177">
        <v>0</v>
      </c>
      <c r="AH59" s="177">
        <v>0</v>
      </c>
      <c r="AI59" s="177">
        <v>19.64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0.3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</v>
      </c>
      <c r="BA59" s="177">
        <v>0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0.31</v>
      </c>
      <c r="M60" s="177">
        <v>0.1</v>
      </c>
      <c r="N60" s="177">
        <v>0.15</v>
      </c>
      <c r="O60" s="177">
        <v>0.15</v>
      </c>
      <c r="P60" s="177">
        <v>0.25</v>
      </c>
      <c r="Q60" s="177">
        <v>0.02</v>
      </c>
      <c r="R60" s="177">
        <v>0.06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43.59</v>
      </c>
      <c r="AF60" s="177">
        <v>0</v>
      </c>
      <c r="AG60" s="177">
        <v>0</v>
      </c>
      <c r="AH60" s="177">
        <v>0</v>
      </c>
      <c r="AI60" s="177">
        <v>19.64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0.3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</v>
      </c>
      <c r="BA60" s="177">
        <v>0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0.31</v>
      </c>
      <c r="M61" s="177">
        <v>0.1</v>
      </c>
      <c r="N61" s="177">
        <v>0.15</v>
      </c>
      <c r="O61" s="177">
        <v>0.15</v>
      </c>
      <c r="P61" s="177">
        <v>0.25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43.59</v>
      </c>
      <c r="AF61" s="177">
        <v>0</v>
      </c>
      <c r="AG61" s="177">
        <v>0</v>
      </c>
      <c r="AH61" s="177">
        <v>0</v>
      </c>
      <c r="AI61" s="177">
        <v>19.64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0.3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</v>
      </c>
      <c r="BA61" s="177">
        <v>0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0.31</v>
      </c>
      <c r="M62" s="177">
        <v>0.1</v>
      </c>
      <c r="N62" s="177">
        <v>0.15</v>
      </c>
      <c r="O62" s="177">
        <v>0.15</v>
      </c>
      <c r="P62" s="177">
        <v>0.25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43.59</v>
      </c>
      <c r="AF62" s="177">
        <v>0</v>
      </c>
      <c r="AG62" s="177">
        <v>0</v>
      </c>
      <c r="AH62" s="177">
        <v>0</v>
      </c>
      <c r="AI62" s="177">
        <v>19.64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0.3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</v>
      </c>
      <c r="BA62" s="177">
        <v>0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0.31</v>
      </c>
      <c r="M63" s="177">
        <v>0.1</v>
      </c>
      <c r="N63" s="177">
        <v>0.15</v>
      </c>
      <c r="O63" s="177">
        <v>0.15</v>
      </c>
      <c r="P63" s="177">
        <v>0.25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43.59</v>
      </c>
      <c r="AF63" s="177">
        <v>0</v>
      </c>
      <c r="AG63" s="177">
        <v>0</v>
      </c>
      <c r="AH63" s="177">
        <v>0</v>
      </c>
      <c r="AI63" s="177">
        <v>19.64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0.3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</v>
      </c>
      <c r="BA63" s="177">
        <v>0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0.31</v>
      </c>
      <c r="M64" s="177">
        <v>0.1</v>
      </c>
      <c r="N64" s="177">
        <v>0.15</v>
      </c>
      <c r="O64" s="177">
        <v>0.15</v>
      </c>
      <c r="P64" s="177">
        <v>0.25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1.58</v>
      </c>
      <c r="AB64" s="177">
        <v>0</v>
      </c>
      <c r="AC64" s="177">
        <v>0</v>
      </c>
      <c r="AD64" s="177">
        <v>0</v>
      </c>
      <c r="AE64" s="177">
        <v>43.59</v>
      </c>
      <c r="AF64" s="177">
        <v>0</v>
      </c>
      <c r="AG64" s="177">
        <v>0</v>
      </c>
      <c r="AH64" s="177">
        <v>0</v>
      </c>
      <c r="AI64" s="177">
        <v>19.64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0.3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</v>
      </c>
      <c r="BA64" s="177">
        <v>0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0.31</v>
      </c>
      <c r="M65" s="177">
        <v>0.1</v>
      </c>
      <c r="N65" s="177">
        <v>0.15</v>
      </c>
      <c r="O65" s="177">
        <v>0.15</v>
      </c>
      <c r="P65" s="177">
        <v>0.25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1.58</v>
      </c>
      <c r="AB65" s="177">
        <v>0</v>
      </c>
      <c r="AC65" s="177">
        <v>0</v>
      </c>
      <c r="AD65" s="177">
        <v>0</v>
      </c>
      <c r="AE65" s="177">
        <v>43.59</v>
      </c>
      <c r="AF65" s="177">
        <v>0</v>
      </c>
      <c r="AG65" s="177">
        <v>0</v>
      </c>
      <c r="AH65" s="177">
        <v>0</v>
      </c>
      <c r="AI65" s="177">
        <v>19.64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0.3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</v>
      </c>
      <c r="BA65" s="177">
        <v>0.03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0.31</v>
      </c>
      <c r="M66" s="177">
        <v>0.1</v>
      </c>
      <c r="N66" s="177">
        <v>0.15</v>
      </c>
      <c r="O66" s="177">
        <v>0.15</v>
      </c>
      <c r="P66" s="177">
        <v>0.25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43.59</v>
      </c>
      <c r="AF66" s="177">
        <v>0</v>
      </c>
      <c r="AG66" s="177">
        <v>0</v>
      </c>
      <c r="AH66" s="177">
        <v>0</v>
      </c>
      <c r="AI66" s="177">
        <v>19.64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0.3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</v>
      </c>
      <c r="BA66" s="177">
        <v>0.03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0.31</v>
      </c>
      <c r="M67" s="177">
        <v>0.1</v>
      </c>
      <c r="N67" s="177">
        <v>0.15</v>
      </c>
      <c r="O67" s="177">
        <v>0.15</v>
      </c>
      <c r="P67" s="177">
        <v>0.25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43.59</v>
      </c>
      <c r="AF67" s="177">
        <v>0</v>
      </c>
      <c r="AG67" s="177">
        <v>0</v>
      </c>
      <c r="AH67" s="177">
        <v>0</v>
      </c>
      <c r="AI67" s="177">
        <v>19.64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0.3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0.06</v>
      </c>
      <c r="BA67" s="177">
        <v>0.03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0.31</v>
      </c>
      <c r="M68" s="177">
        <v>0.1</v>
      </c>
      <c r="N68" s="177">
        <v>0.15</v>
      </c>
      <c r="O68" s="177">
        <v>0.15</v>
      </c>
      <c r="P68" s="177">
        <v>0.25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43.59</v>
      </c>
      <c r="AF68" s="177">
        <v>0</v>
      </c>
      <c r="AG68" s="177">
        <v>0</v>
      </c>
      <c r="AH68" s="177">
        <v>0</v>
      </c>
      <c r="AI68" s="177">
        <v>19.64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0.3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0.06</v>
      </c>
      <c r="BA68" s="177">
        <v>0.03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0.31</v>
      </c>
      <c r="M69" s="177">
        <v>0.1</v>
      </c>
      <c r="N69" s="177">
        <v>0.15</v>
      </c>
      <c r="O69" s="177">
        <v>0.15</v>
      </c>
      <c r="P69" s="177">
        <v>0.25</v>
      </c>
      <c r="Q69" s="177">
        <v>0.02</v>
      </c>
      <c r="R69" s="177">
        <v>7.0000000000000007E-2</v>
      </c>
      <c r="S69" s="177">
        <v>0.03</v>
      </c>
      <c r="T69" s="177">
        <v>7.0000000000000007E-2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1.58</v>
      </c>
      <c r="AB69" s="177">
        <v>0</v>
      </c>
      <c r="AC69" s="177">
        <v>0</v>
      </c>
      <c r="AD69" s="177">
        <v>0</v>
      </c>
      <c r="AE69" s="177">
        <v>43.59</v>
      </c>
      <c r="AF69" s="177">
        <v>0</v>
      </c>
      <c r="AG69" s="177">
        <v>0</v>
      </c>
      <c r="AH69" s="177">
        <v>0</v>
      </c>
      <c r="AI69" s="177">
        <v>19.64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0.3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0.06</v>
      </c>
      <c r="BA69" s="177">
        <v>0.03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0.31</v>
      </c>
      <c r="M70" s="177">
        <v>0.1</v>
      </c>
      <c r="N70" s="177">
        <v>0.15</v>
      </c>
      <c r="O70" s="177">
        <v>0.15</v>
      </c>
      <c r="P70" s="177">
        <v>0.25</v>
      </c>
      <c r="Q70" s="177">
        <v>0.02</v>
      </c>
      <c r="R70" s="177">
        <v>7.0000000000000007E-2</v>
      </c>
      <c r="S70" s="177">
        <v>0.03</v>
      </c>
      <c r="T70" s="177">
        <v>0.06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1.58</v>
      </c>
      <c r="AB70" s="177">
        <v>0</v>
      </c>
      <c r="AC70" s="177">
        <v>0</v>
      </c>
      <c r="AD70" s="177">
        <v>0</v>
      </c>
      <c r="AE70" s="177">
        <v>43.59</v>
      </c>
      <c r="AF70" s="177">
        <v>0</v>
      </c>
      <c r="AG70" s="177">
        <v>0</v>
      </c>
      <c r="AH70" s="177">
        <v>0</v>
      </c>
      <c r="AI70" s="177">
        <v>19.64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0.3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0.12</v>
      </c>
      <c r="BA70" s="177">
        <v>0.05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0.31</v>
      </c>
      <c r="M71" s="177">
        <v>0.1</v>
      </c>
      <c r="N71" s="177">
        <v>0.15</v>
      </c>
      <c r="O71" s="177">
        <v>0.15</v>
      </c>
      <c r="P71" s="177">
        <v>0.25</v>
      </c>
      <c r="Q71" s="177">
        <v>0.02</v>
      </c>
      <c r="R71" s="177">
        <v>7.0000000000000007E-2</v>
      </c>
      <c r="S71" s="177">
        <v>0.03</v>
      </c>
      <c r="T71" s="177">
        <v>0.04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43.59</v>
      </c>
      <c r="AF71" s="177">
        <v>0</v>
      </c>
      <c r="AG71" s="177">
        <v>0</v>
      </c>
      <c r="AH71" s="177">
        <v>0</v>
      </c>
      <c r="AI71" s="177">
        <v>19.64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0.3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0.12</v>
      </c>
      <c r="BA71" s="177">
        <v>0.08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0.31</v>
      </c>
      <c r="M72" s="177">
        <v>0.1</v>
      </c>
      <c r="N72" s="177">
        <v>0.15</v>
      </c>
      <c r="O72" s="177">
        <v>0.15</v>
      </c>
      <c r="P72" s="177">
        <v>0.25</v>
      </c>
      <c r="Q72" s="177">
        <v>0.02</v>
      </c>
      <c r="R72" s="177">
        <v>7.0000000000000007E-2</v>
      </c>
      <c r="S72" s="177">
        <v>0.03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43.59</v>
      </c>
      <c r="AF72" s="177">
        <v>0</v>
      </c>
      <c r="AG72" s="177">
        <v>0</v>
      </c>
      <c r="AH72" s="177">
        <v>0</v>
      </c>
      <c r="AI72" s="177">
        <v>19.64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0.3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0.12</v>
      </c>
      <c r="BA72" s="177">
        <v>0.11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0.31</v>
      </c>
      <c r="M73" s="177">
        <v>0.1</v>
      </c>
      <c r="N73" s="177">
        <v>0.15</v>
      </c>
      <c r="O73" s="177">
        <v>0.15</v>
      </c>
      <c r="P73" s="177">
        <v>0.25</v>
      </c>
      <c r="Q73" s="177">
        <v>0.02</v>
      </c>
      <c r="R73" s="177">
        <v>7.0000000000000007E-2</v>
      </c>
      <c r="S73" s="177">
        <v>0.03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43.59</v>
      </c>
      <c r="AF73" s="177">
        <v>0</v>
      </c>
      <c r="AG73" s="177">
        <v>0</v>
      </c>
      <c r="AH73" s="177">
        <v>0</v>
      </c>
      <c r="AI73" s="177">
        <v>20.52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0.3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0.15</v>
      </c>
      <c r="AZ73" s="177">
        <v>0.12</v>
      </c>
      <c r="BA73" s="177">
        <v>0.11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0.31</v>
      </c>
      <c r="M74" s="177">
        <v>0.1</v>
      </c>
      <c r="N74" s="177">
        <v>0.15</v>
      </c>
      <c r="O74" s="177">
        <v>0.15</v>
      </c>
      <c r="P74" s="177">
        <v>0.25</v>
      </c>
      <c r="Q74" s="177">
        <v>0.02</v>
      </c>
      <c r="R74" s="177">
        <v>7.0000000000000007E-2</v>
      </c>
      <c r="S74" s="177">
        <v>0.03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43.59</v>
      </c>
      <c r="AF74" s="177">
        <v>0</v>
      </c>
      <c r="AG74" s="177">
        <v>0</v>
      </c>
      <c r="AH74" s="177">
        <v>0</v>
      </c>
      <c r="AI74" s="177">
        <v>20.52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0.3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0.15</v>
      </c>
      <c r="AZ74" s="177">
        <v>0.12</v>
      </c>
      <c r="BA74" s="177">
        <v>0.11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0.31</v>
      </c>
      <c r="M75" s="177">
        <v>0.1</v>
      </c>
      <c r="N75" s="177">
        <v>0.15</v>
      </c>
      <c r="O75" s="177">
        <v>0.15</v>
      </c>
      <c r="P75" s="177">
        <v>0.26</v>
      </c>
      <c r="Q75" s="177">
        <v>0.02</v>
      </c>
      <c r="R75" s="177">
        <v>7.0000000000000007E-2</v>
      </c>
      <c r="S75" s="177">
        <v>0.03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43.59</v>
      </c>
      <c r="AF75" s="177">
        <v>0</v>
      </c>
      <c r="AG75" s="177">
        <v>0</v>
      </c>
      <c r="AH75" s="177">
        <v>0</v>
      </c>
      <c r="AI75" s="177">
        <v>20.52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0.3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0.15</v>
      </c>
      <c r="AZ75" s="177">
        <v>0.15</v>
      </c>
      <c r="BA75" s="177">
        <v>0.09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0.31</v>
      </c>
      <c r="M76" s="177">
        <v>0.1</v>
      </c>
      <c r="N76" s="177">
        <v>0.15</v>
      </c>
      <c r="O76" s="177">
        <v>0.15</v>
      </c>
      <c r="P76" s="177">
        <v>0.26</v>
      </c>
      <c r="Q76" s="177">
        <v>0.02</v>
      </c>
      <c r="R76" s="177">
        <v>7.0000000000000007E-2</v>
      </c>
      <c r="S76" s="177">
        <v>0.03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43.59</v>
      </c>
      <c r="AF76" s="177">
        <v>0</v>
      </c>
      <c r="AG76" s="177">
        <v>0</v>
      </c>
      <c r="AH76" s="177">
        <v>0</v>
      </c>
      <c r="AI76" s="177">
        <v>20.52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0.3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0.15</v>
      </c>
      <c r="AZ76" s="177">
        <v>0.15</v>
      </c>
      <c r="BA76" s="177">
        <v>0.09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0.31</v>
      </c>
      <c r="M77" s="177">
        <v>0.1</v>
      </c>
      <c r="N77" s="177">
        <v>0.15</v>
      </c>
      <c r="O77" s="177">
        <v>0.15</v>
      </c>
      <c r="P77" s="177">
        <v>0.26</v>
      </c>
      <c r="Q77" s="177">
        <v>0.02</v>
      </c>
      <c r="R77" s="177">
        <v>7.0000000000000007E-2</v>
      </c>
      <c r="S77" s="177">
        <v>0.03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43.59</v>
      </c>
      <c r="AF77" s="177">
        <v>0</v>
      </c>
      <c r="AG77" s="177">
        <v>0</v>
      </c>
      <c r="AH77" s="177">
        <v>0</v>
      </c>
      <c r="AI77" s="177">
        <v>19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0.31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0.15</v>
      </c>
      <c r="AZ77" s="177">
        <v>0.18</v>
      </c>
      <c r="BA77" s="177">
        <v>0.11</v>
      </c>
      <c r="BB77" s="177">
        <v>0.1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0.31</v>
      </c>
      <c r="M78" s="177">
        <v>0.1</v>
      </c>
      <c r="N78" s="177">
        <v>0.15</v>
      </c>
      <c r="O78" s="177">
        <v>0.15</v>
      </c>
      <c r="P78" s="177">
        <v>0.26</v>
      </c>
      <c r="Q78" s="177">
        <v>0.02</v>
      </c>
      <c r="R78" s="177">
        <v>7.0000000000000007E-2</v>
      </c>
      <c r="S78" s="177">
        <v>0.03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44.52</v>
      </c>
      <c r="AF78" s="177">
        <v>0</v>
      </c>
      <c r="AG78" s="177">
        <v>0</v>
      </c>
      <c r="AH78" s="177">
        <v>0</v>
      </c>
      <c r="AI78" s="177">
        <v>19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0.31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0.15</v>
      </c>
      <c r="AZ78" s="177">
        <v>0.24</v>
      </c>
      <c r="BA78" s="177">
        <v>0.15</v>
      </c>
      <c r="BB78" s="177">
        <v>0.1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0.31</v>
      </c>
      <c r="M79" s="177">
        <v>0.1</v>
      </c>
      <c r="N79" s="177">
        <v>0.15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0.03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44.52</v>
      </c>
      <c r="AF79" s="177">
        <v>0</v>
      </c>
      <c r="AG79" s="177">
        <v>0</v>
      </c>
      <c r="AH79" s="177">
        <v>0</v>
      </c>
      <c r="AI79" s="177">
        <v>19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0.31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0.15</v>
      </c>
      <c r="AZ79" s="177">
        <v>0.24</v>
      </c>
      <c r="BA79" s="177">
        <v>0.16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0.31</v>
      </c>
      <c r="M80" s="177">
        <v>0.1</v>
      </c>
      <c r="N80" s="177">
        <v>0.15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0.03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44.52</v>
      </c>
      <c r="AF80" s="177">
        <v>0</v>
      </c>
      <c r="AG80" s="177">
        <v>0</v>
      </c>
      <c r="AH80" s="177">
        <v>0</v>
      </c>
      <c r="AI80" s="177">
        <v>19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0.31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0.15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0.31</v>
      </c>
      <c r="M81" s="177">
        <v>0.1</v>
      </c>
      <c r="N81" s="177">
        <v>0.15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0.03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44.52</v>
      </c>
      <c r="AF81" s="177">
        <v>0</v>
      </c>
      <c r="AG81" s="177">
        <v>0</v>
      </c>
      <c r="AH81" s="177">
        <v>0</v>
      </c>
      <c r="AI81" s="177">
        <v>19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0.31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0.15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0.31</v>
      </c>
      <c r="M82" s="177">
        <v>0.1</v>
      </c>
      <c r="N82" s="177">
        <v>0.15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0.03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44.52</v>
      </c>
      <c r="AF82" s="177">
        <v>0</v>
      </c>
      <c r="AG82" s="177">
        <v>0</v>
      </c>
      <c r="AH82" s="177">
        <v>0</v>
      </c>
      <c r="AI82" s="177">
        <v>19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0.31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0.15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0.14000000000000001</v>
      </c>
      <c r="L83" s="177">
        <v>0.31</v>
      </c>
      <c r="M83" s="177">
        <v>0.1</v>
      </c>
      <c r="N83" s="177">
        <v>0.15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0.03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44.99</v>
      </c>
      <c r="AF83" s="177">
        <v>0</v>
      </c>
      <c r="AG83" s="177">
        <v>0</v>
      </c>
      <c r="AH83" s="177">
        <v>0</v>
      </c>
      <c r="AI83" s="177">
        <v>19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0.31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0.15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0.31</v>
      </c>
      <c r="M84" s="177">
        <v>0.1</v>
      </c>
      <c r="N84" s="177">
        <v>0.15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0.03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44.99</v>
      </c>
      <c r="AF84" s="177">
        <v>0</v>
      </c>
      <c r="AG84" s="177">
        <v>0</v>
      </c>
      <c r="AH84" s="177">
        <v>0</v>
      </c>
      <c r="AI84" s="177">
        <v>19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0.31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0.31</v>
      </c>
      <c r="M85" s="177">
        <v>0.1</v>
      </c>
      <c r="N85" s="177">
        <v>0.15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0.03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44.99</v>
      </c>
      <c r="AF85" s="177">
        <v>0</v>
      </c>
      <c r="AG85" s="177">
        <v>0</v>
      </c>
      <c r="AH85" s="177">
        <v>0</v>
      </c>
      <c r="AI85" s="177">
        <v>19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0.31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0.31</v>
      </c>
      <c r="M86" s="177">
        <v>0.1</v>
      </c>
      <c r="N86" s="177">
        <v>0.15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0.03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44.99</v>
      </c>
      <c r="AF86" s="177">
        <v>0</v>
      </c>
      <c r="AG86" s="177">
        <v>0</v>
      </c>
      <c r="AH86" s="177">
        <v>0</v>
      </c>
      <c r="AI86" s="177">
        <v>19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0.31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0.18</v>
      </c>
      <c r="BA86" s="177">
        <v>0.14000000000000001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0.31</v>
      </c>
      <c r="M87" s="177">
        <v>0.1</v>
      </c>
      <c r="N87" s="177">
        <v>0.15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0.03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1.65</v>
      </c>
      <c r="AB87" s="177">
        <v>0</v>
      </c>
      <c r="AC87" s="177">
        <v>0</v>
      </c>
      <c r="AD87" s="177">
        <v>0</v>
      </c>
      <c r="AE87" s="177">
        <v>44.99</v>
      </c>
      <c r="AF87" s="177">
        <v>0</v>
      </c>
      <c r="AG87" s="177">
        <v>0</v>
      </c>
      <c r="AH87" s="177">
        <v>0</v>
      </c>
      <c r="AI87" s="177">
        <v>18.22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0.31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0.18</v>
      </c>
      <c r="BA87" s="177">
        <v>0.14000000000000001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0.31</v>
      </c>
      <c r="M88" s="177">
        <v>0.1</v>
      </c>
      <c r="N88" s="177">
        <v>0.15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0.03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1.65</v>
      </c>
      <c r="AB88" s="177">
        <v>0</v>
      </c>
      <c r="AC88" s="177">
        <v>0</v>
      </c>
      <c r="AD88" s="177">
        <v>0</v>
      </c>
      <c r="AE88" s="177">
        <v>44.99</v>
      </c>
      <c r="AF88" s="177">
        <v>0</v>
      </c>
      <c r="AG88" s="177">
        <v>0</v>
      </c>
      <c r="AH88" s="177">
        <v>0</v>
      </c>
      <c r="AI88" s="177">
        <v>18.22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0.31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0.18</v>
      </c>
      <c r="BA88" s="177">
        <v>0.14000000000000001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0.31</v>
      </c>
      <c r="M89" s="177">
        <v>0.1</v>
      </c>
      <c r="N89" s="177">
        <v>0.15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0.03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1.65</v>
      </c>
      <c r="AB89" s="177">
        <v>0</v>
      </c>
      <c r="AC89" s="177">
        <v>0</v>
      </c>
      <c r="AD89" s="177">
        <v>0</v>
      </c>
      <c r="AE89" s="177">
        <v>44.99</v>
      </c>
      <c r="AF89" s="177">
        <v>0</v>
      </c>
      <c r="AG89" s="177">
        <v>0</v>
      </c>
      <c r="AH89" s="177">
        <v>0</v>
      </c>
      <c r="AI89" s="177">
        <v>18.22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0.31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0.18</v>
      </c>
      <c r="BA89" s="177">
        <v>0.14000000000000001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0.31</v>
      </c>
      <c r="M90" s="177">
        <v>0.1</v>
      </c>
      <c r="N90" s="177">
        <v>0.15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0.03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1.65</v>
      </c>
      <c r="AB90" s="177">
        <v>0</v>
      </c>
      <c r="AC90" s="177">
        <v>0</v>
      </c>
      <c r="AD90" s="177">
        <v>0</v>
      </c>
      <c r="AE90" s="177">
        <v>44.99</v>
      </c>
      <c r="AF90" s="177">
        <v>0</v>
      </c>
      <c r="AG90" s="177">
        <v>0</v>
      </c>
      <c r="AH90" s="177">
        <v>0</v>
      </c>
      <c r="AI90" s="177">
        <v>18.22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0.31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0.31</v>
      </c>
      <c r="M91" s="177">
        <v>0.1</v>
      </c>
      <c r="N91" s="177">
        <v>0.15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0.03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1.65</v>
      </c>
      <c r="AB91" s="177">
        <v>0</v>
      </c>
      <c r="AC91" s="177">
        <v>0</v>
      </c>
      <c r="AD91" s="177">
        <v>0</v>
      </c>
      <c r="AE91" s="177">
        <v>45.42</v>
      </c>
      <c r="AF91" s="177">
        <v>0</v>
      </c>
      <c r="AG91" s="177">
        <v>0</v>
      </c>
      <c r="AH91" s="177">
        <v>0</v>
      </c>
      <c r="AI91" s="177">
        <v>18.22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0.31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0.31</v>
      </c>
      <c r="M92" s="177">
        <v>0.1</v>
      </c>
      <c r="N92" s="177">
        <v>0.15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0.03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1.65</v>
      </c>
      <c r="AB92" s="177">
        <v>0</v>
      </c>
      <c r="AC92" s="177">
        <v>0</v>
      </c>
      <c r="AD92" s="177">
        <v>0</v>
      </c>
      <c r="AE92" s="177">
        <v>45.42</v>
      </c>
      <c r="AF92" s="177">
        <v>0</v>
      </c>
      <c r="AG92" s="177">
        <v>0</v>
      </c>
      <c r="AH92" s="177">
        <v>0</v>
      </c>
      <c r="AI92" s="177">
        <v>18.22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0.31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0.31</v>
      </c>
      <c r="M93" s="177">
        <v>0.1</v>
      </c>
      <c r="N93" s="177">
        <v>0.15</v>
      </c>
      <c r="O93" s="177">
        <v>0.15</v>
      </c>
      <c r="P93" s="177">
        <v>0.26</v>
      </c>
      <c r="Q93" s="177">
        <v>0.02</v>
      </c>
      <c r="R93" s="177">
        <v>7.0000000000000007E-2</v>
      </c>
      <c r="S93" s="177">
        <v>0.03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1.65</v>
      </c>
      <c r="AB93" s="177">
        <v>0</v>
      </c>
      <c r="AC93" s="177">
        <v>0</v>
      </c>
      <c r="AD93" s="177">
        <v>0</v>
      </c>
      <c r="AE93" s="177">
        <v>45.42</v>
      </c>
      <c r="AF93" s="177">
        <v>0</v>
      </c>
      <c r="AG93" s="177">
        <v>0</v>
      </c>
      <c r="AH93" s="177">
        <v>0</v>
      </c>
      <c r="AI93" s="177">
        <v>19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0.31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0.31</v>
      </c>
      <c r="M94" s="177">
        <v>0.1</v>
      </c>
      <c r="N94" s="177">
        <v>0.15</v>
      </c>
      <c r="O94" s="177">
        <v>0.15</v>
      </c>
      <c r="P94" s="177">
        <v>0.26</v>
      </c>
      <c r="Q94" s="177">
        <v>0.02</v>
      </c>
      <c r="R94" s="177">
        <v>7.0000000000000007E-2</v>
      </c>
      <c r="S94" s="177">
        <v>0.03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1.65</v>
      </c>
      <c r="AB94" s="177">
        <v>0</v>
      </c>
      <c r="AC94" s="177">
        <v>0</v>
      </c>
      <c r="AD94" s="177">
        <v>0</v>
      </c>
      <c r="AE94" s="177">
        <v>45.42</v>
      </c>
      <c r="AF94" s="177">
        <v>0</v>
      </c>
      <c r="AG94" s="177">
        <v>0</v>
      </c>
      <c r="AH94" s="177">
        <v>0</v>
      </c>
      <c r="AI94" s="177">
        <v>19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0.31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0.15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0.31</v>
      </c>
      <c r="M95" s="177">
        <v>0.1</v>
      </c>
      <c r="N95" s="177">
        <v>0.15</v>
      </c>
      <c r="O95" s="177">
        <v>0.15</v>
      </c>
      <c r="P95" s="177">
        <v>0.26</v>
      </c>
      <c r="Q95" s="177">
        <v>0.02</v>
      </c>
      <c r="R95" s="177">
        <v>7.0000000000000007E-2</v>
      </c>
      <c r="S95" s="177">
        <v>0.03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1.65</v>
      </c>
      <c r="AB95" s="177">
        <v>0</v>
      </c>
      <c r="AC95" s="177">
        <v>0</v>
      </c>
      <c r="AD95" s="177">
        <v>0</v>
      </c>
      <c r="AE95" s="177">
        <v>46.06</v>
      </c>
      <c r="AF95" s="177">
        <v>0</v>
      </c>
      <c r="AG95" s="177">
        <v>0</v>
      </c>
      <c r="AH95" s="177">
        <v>0</v>
      </c>
      <c r="AI95" s="177">
        <v>19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0.31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0.18</v>
      </c>
      <c r="BA95" s="177">
        <v>0.13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0.31</v>
      </c>
      <c r="M96" s="177">
        <v>0.1</v>
      </c>
      <c r="N96" s="177">
        <v>0.15</v>
      </c>
      <c r="O96" s="177">
        <v>0.15</v>
      </c>
      <c r="P96" s="177">
        <v>0.26</v>
      </c>
      <c r="Q96" s="177">
        <v>0.02</v>
      </c>
      <c r="R96" s="177">
        <v>7.0000000000000007E-2</v>
      </c>
      <c r="S96" s="177">
        <v>0.03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1.65</v>
      </c>
      <c r="AB96" s="177">
        <v>0</v>
      </c>
      <c r="AC96" s="177">
        <v>0</v>
      </c>
      <c r="AD96" s="177">
        <v>0</v>
      </c>
      <c r="AE96" s="177">
        <v>46.06</v>
      </c>
      <c r="AF96" s="177">
        <v>0</v>
      </c>
      <c r="AG96" s="177">
        <v>0</v>
      </c>
      <c r="AH96" s="177">
        <v>0</v>
      </c>
      <c r="AI96" s="177">
        <v>19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0.31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0.12</v>
      </c>
      <c r="BA96" s="177">
        <v>0.12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0.31</v>
      </c>
      <c r="M97" s="177">
        <v>0.1</v>
      </c>
      <c r="N97" s="177">
        <v>0.15</v>
      </c>
      <c r="O97" s="177">
        <v>0.15</v>
      </c>
      <c r="P97" s="177">
        <v>0.26</v>
      </c>
      <c r="Q97" s="177">
        <v>0.02</v>
      </c>
      <c r="R97" s="177">
        <v>7.0000000000000007E-2</v>
      </c>
      <c r="S97" s="177">
        <v>0.03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1.65</v>
      </c>
      <c r="AB97" s="177">
        <v>0</v>
      </c>
      <c r="AC97" s="177">
        <v>0</v>
      </c>
      <c r="AD97" s="177">
        <v>0</v>
      </c>
      <c r="AE97" s="177">
        <v>46.06</v>
      </c>
      <c r="AF97" s="177">
        <v>0</v>
      </c>
      <c r="AG97" s="177">
        <v>0</v>
      </c>
      <c r="AH97" s="177">
        <v>0</v>
      </c>
      <c r="AI97" s="177">
        <v>19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0.31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0.06</v>
      </c>
      <c r="BA97" s="177">
        <v>0.11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0.31</v>
      </c>
      <c r="M98" s="177">
        <v>0.1</v>
      </c>
      <c r="N98" s="177">
        <v>0.15</v>
      </c>
      <c r="O98" s="177">
        <v>0.15</v>
      </c>
      <c r="P98" s="177">
        <v>0.26</v>
      </c>
      <c r="Q98" s="177">
        <v>0.02</v>
      </c>
      <c r="R98" s="177">
        <v>7.0000000000000007E-2</v>
      </c>
      <c r="S98" s="177">
        <v>0.03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1.65</v>
      </c>
      <c r="AB98" s="177">
        <v>0</v>
      </c>
      <c r="AC98" s="177">
        <v>0</v>
      </c>
      <c r="AD98" s="177">
        <v>0</v>
      </c>
      <c r="AE98" s="177">
        <v>46.06</v>
      </c>
      <c r="AF98" s="177">
        <v>0</v>
      </c>
      <c r="AG98" s="177">
        <v>0</v>
      </c>
      <c r="AH98" s="177">
        <v>0</v>
      </c>
      <c r="AI98" s="177">
        <v>19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0.31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0.06</v>
      </c>
      <c r="BA98" s="177">
        <v>0.11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1.8999999999999998E-4</v>
      </c>
      <c r="E99">
        <f t="shared" si="0"/>
        <v>0</v>
      </c>
      <c r="F99">
        <f t="shared" si="0"/>
        <v>0</v>
      </c>
      <c r="G99">
        <f t="shared" si="0"/>
        <v>5.0000000000000004E-6</v>
      </c>
      <c r="H99">
        <f t="shared" si="0"/>
        <v>0</v>
      </c>
      <c r="I99">
        <f t="shared" si="0"/>
        <v>0</v>
      </c>
      <c r="J99">
        <f t="shared" si="0"/>
        <v>7.4999999999999993E-6</v>
      </c>
      <c r="K99">
        <f t="shared" si="0"/>
        <v>3.5975000000000061E-3</v>
      </c>
      <c r="L99">
        <f t="shared" si="0"/>
        <v>7.4374999999999875E-3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6.0700000000000094E-3</v>
      </c>
      <c r="Q99">
        <f t="shared" si="0"/>
        <v>4.8000000000000034E-4</v>
      </c>
      <c r="R99">
        <f t="shared" si="0"/>
        <v>1.670000000000002E-3</v>
      </c>
      <c r="S99">
        <f t="shared" si="0"/>
        <v>7.1999999999999896E-4</v>
      </c>
      <c r="T99">
        <f t="shared" si="0"/>
        <v>1.3625000000000006E-3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3.9942500000000034E-2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1.0768575000000005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0.45958000000000027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8.1800000000000015E-3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3.600000000000006E-3</v>
      </c>
      <c r="AZ99">
        <f t="shared" si="0"/>
        <v>1.9725000000000003E-3</v>
      </c>
      <c r="BA99">
        <f t="shared" si="0"/>
        <v>1.7099999999999997E-3</v>
      </c>
      <c r="BB99">
        <f t="shared" si="0"/>
        <v>3.210000000000005E-3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9.08</v>
      </c>
      <c r="AF3" s="177">
        <v>0</v>
      </c>
      <c r="AG3" s="177">
        <v>0</v>
      </c>
      <c r="AH3" s="177">
        <v>0</v>
      </c>
      <c r="AI3" s="177">
        <v>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9.2100000000000009</v>
      </c>
      <c r="AF4" s="177">
        <v>0</v>
      </c>
      <c r="AG4" s="177">
        <v>0</v>
      </c>
      <c r="AH4" s="177">
        <v>0</v>
      </c>
      <c r="AI4" s="177">
        <v>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9.2100000000000009</v>
      </c>
      <c r="AF5" s="177">
        <v>0</v>
      </c>
      <c r="AG5" s="177">
        <v>0</v>
      </c>
      <c r="AH5" s="177">
        <v>0</v>
      </c>
      <c r="AI5" s="177">
        <v>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9.2100000000000009</v>
      </c>
      <c r="AF6" s="177">
        <v>0</v>
      </c>
      <c r="AG6" s="177">
        <v>0</v>
      </c>
      <c r="AH6" s="177">
        <v>0</v>
      </c>
      <c r="AI6" s="177">
        <v>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9.2100000000000009</v>
      </c>
      <c r="AF7" s="177">
        <v>0</v>
      </c>
      <c r="AG7" s="177">
        <v>0</v>
      </c>
      <c r="AH7" s="177">
        <v>0</v>
      </c>
      <c r="AI7" s="177">
        <v>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9.2100000000000009</v>
      </c>
      <c r="AF8" s="177">
        <v>0</v>
      </c>
      <c r="AG8" s="177">
        <v>0</v>
      </c>
      <c r="AH8" s="177">
        <v>0</v>
      </c>
      <c r="AI8" s="177">
        <v>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9.2100000000000009</v>
      </c>
      <c r="AF9" s="177">
        <v>0</v>
      </c>
      <c r="AG9" s="177">
        <v>0</v>
      </c>
      <c r="AH9" s="177">
        <v>0</v>
      </c>
      <c r="AI9" s="177">
        <v>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9.2100000000000009</v>
      </c>
      <c r="AF10" s="177">
        <v>0</v>
      </c>
      <c r="AG10" s="177">
        <v>0</v>
      </c>
      <c r="AH10" s="177">
        <v>0</v>
      </c>
      <c r="AI10" s="177">
        <v>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9.2100000000000009</v>
      </c>
      <c r="AF11" s="177">
        <v>0</v>
      </c>
      <c r="AG11" s="177">
        <v>0</v>
      </c>
      <c r="AH11" s="177">
        <v>0</v>
      </c>
      <c r="AI11" s="177">
        <v>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9.2100000000000009</v>
      </c>
      <c r="AF12" s="177">
        <v>0</v>
      </c>
      <c r="AG12" s="177">
        <v>0</v>
      </c>
      <c r="AH12" s="177">
        <v>0</v>
      </c>
      <c r="AI12" s="177">
        <v>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9.2100000000000009</v>
      </c>
      <c r="AF13" s="177">
        <v>0</v>
      </c>
      <c r="AG13" s="177">
        <v>0</v>
      </c>
      <c r="AH13" s="177">
        <v>0</v>
      </c>
      <c r="AI13" s="177">
        <v>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9.2100000000000009</v>
      </c>
      <c r="AF14" s="177">
        <v>0</v>
      </c>
      <c r="AG14" s="177">
        <v>0</v>
      </c>
      <c r="AH14" s="177">
        <v>0</v>
      </c>
      <c r="AI14" s="177">
        <v>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9.33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9.33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9.33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9.33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9.33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9.33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9.33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9.33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9.33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9.33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9.33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9.33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9.33</v>
      </c>
      <c r="AF27" s="177">
        <v>0</v>
      </c>
      <c r="AG27" s="177">
        <v>0</v>
      </c>
      <c r="AH27" s="177">
        <v>0</v>
      </c>
      <c r="AI27" s="177">
        <v>5.13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9.33</v>
      </c>
      <c r="AF28" s="177">
        <v>0</v>
      </c>
      <c r="AG28" s="177">
        <v>0</v>
      </c>
      <c r="AH28" s="177">
        <v>0</v>
      </c>
      <c r="AI28" s="177">
        <v>5.13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9.33</v>
      </c>
      <c r="AF29" s="177">
        <v>0</v>
      </c>
      <c r="AG29" s="177">
        <v>0</v>
      </c>
      <c r="AH29" s="177">
        <v>0</v>
      </c>
      <c r="AI29" s="177">
        <v>5.13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9.33</v>
      </c>
      <c r="AF30" s="177">
        <v>0</v>
      </c>
      <c r="AG30" s="177">
        <v>0</v>
      </c>
      <c r="AH30" s="177">
        <v>0</v>
      </c>
      <c r="AI30" s="177">
        <v>5.13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9.2100000000000009</v>
      </c>
      <c r="AF31" s="177">
        <v>0</v>
      </c>
      <c r="AG31" s="177">
        <v>0</v>
      </c>
      <c r="AH31" s="177">
        <v>0</v>
      </c>
      <c r="AI31" s="177">
        <v>5.13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9.2100000000000009</v>
      </c>
      <c r="AF32" s="177">
        <v>0</v>
      </c>
      <c r="AG32" s="177">
        <v>0</v>
      </c>
      <c r="AH32" s="177">
        <v>0</v>
      </c>
      <c r="AI32" s="177">
        <v>5.13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9.2100000000000009</v>
      </c>
      <c r="AF33" s="177">
        <v>0</v>
      </c>
      <c r="AG33" s="177">
        <v>0</v>
      </c>
      <c r="AH33" s="177">
        <v>0</v>
      </c>
      <c r="AI33" s="177">
        <v>5.13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9.2100000000000009</v>
      </c>
      <c r="AF34" s="177">
        <v>0</v>
      </c>
      <c r="AG34" s="177">
        <v>0</v>
      </c>
      <c r="AH34" s="177">
        <v>0</v>
      </c>
      <c r="AI34" s="177">
        <v>5.13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9.2100000000000009</v>
      </c>
      <c r="AF35" s="177">
        <v>0</v>
      </c>
      <c r="AG35" s="177">
        <v>0</v>
      </c>
      <c r="AH35" s="177">
        <v>0</v>
      </c>
      <c r="AI35" s="177">
        <v>5.13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9.2100000000000009</v>
      </c>
      <c r="AF36" s="177">
        <v>0</v>
      </c>
      <c r="AG36" s="177">
        <v>0</v>
      </c>
      <c r="AH36" s="177">
        <v>0</v>
      </c>
      <c r="AI36" s="177">
        <v>5.13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9.2100000000000009</v>
      </c>
      <c r="AF37" s="177">
        <v>0</v>
      </c>
      <c r="AG37" s="177">
        <v>0</v>
      </c>
      <c r="AH37" s="177">
        <v>0</v>
      </c>
      <c r="AI37" s="177">
        <v>5.13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9.2100000000000009</v>
      </c>
      <c r="AF38" s="177">
        <v>0</v>
      </c>
      <c r="AG38" s="177">
        <v>0</v>
      </c>
      <c r="AH38" s="177">
        <v>0</v>
      </c>
      <c r="AI38" s="177">
        <v>5.13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9.2100000000000009</v>
      </c>
      <c r="AF39" s="177">
        <v>0</v>
      </c>
      <c r="AG39" s="177">
        <v>0</v>
      </c>
      <c r="AH39" s="177">
        <v>0</v>
      </c>
      <c r="AI39" s="177">
        <v>5.13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9.2100000000000009</v>
      </c>
      <c r="AF40" s="177">
        <v>0</v>
      </c>
      <c r="AG40" s="177">
        <v>0</v>
      </c>
      <c r="AH40" s="177">
        <v>0</v>
      </c>
      <c r="AI40" s="177">
        <v>5.13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9.2100000000000009</v>
      </c>
      <c r="AF41" s="177">
        <v>0</v>
      </c>
      <c r="AG41" s="177">
        <v>0</v>
      </c>
      <c r="AH41" s="177">
        <v>0</v>
      </c>
      <c r="AI41" s="177">
        <v>5.13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9.2100000000000009</v>
      </c>
      <c r="AF42" s="177">
        <v>0</v>
      </c>
      <c r="AG42" s="177">
        <v>0</v>
      </c>
      <c r="AH42" s="177">
        <v>0</v>
      </c>
      <c r="AI42" s="177">
        <v>5.13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9.2100000000000009</v>
      </c>
      <c r="AF43" s="177">
        <v>0</v>
      </c>
      <c r="AG43" s="177">
        <v>0</v>
      </c>
      <c r="AH43" s="177">
        <v>0</v>
      </c>
      <c r="AI43" s="177">
        <v>5.13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9.2100000000000009</v>
      </c>
      <c r="AF44" s="177">
        <v>0</v>
      </c>
      <c r="AG44" s="177">
        <v>0</v>
      </c>
      <c r="AH44" s="177">
        <v>0</v>
      </c>
      <c r="AI44" s="177">
        <v>5.13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7.02</v>
      </c>
      <c r="AF45" s="177">
        <v>0</v>
      </c>
      <c r="AG45" s="177">
        <v>0</v>
      </c>
      <c r="AH45" s="177">
        <v>0</v>
      </c>
      <c r="AI45" s="177">
        <v>5.13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7.02</v>
      </c>
      <c r="AF46" s="177">
        <v>0</v>
      </c>
      <c r="AG46" s="177">
        <v>0</v>
      </c>
      <c r="AH46" s="177">
        <v>0</v>
      </c>
      <c r="AI46" s="177">
        <v>5.13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9.08</v>
      </c>
      <c r="AF47" s="177">
        <v>0</v>
      </c>
      <c r="AG47" s="177">
        <v>0</v>
      </c>
      <c r="AH47" s="177">
        <v>0</v>
      </c>
      <c r="AI47" s="177">
        <v>5.13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9.08</v>
      </c>
      <c r="AF48" s="177">
        <v>0</v>
      </c>
      <c r="AG48" s="177">
        <v>0</v>
      </c>
      <c r="AH48" s="177">
        <v>0</v>
      </c>
      <c r="AI48" s="177">
        <v>5.13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7.02</v>
      </c>
      <c r="AF49" s="177">
        <v>0</v>
      </c>
      <c r="AG49" s="177">
        <v>0</v>
      </c>
      <c r="AH49" s="177">
        <v>0</v>
      </c>
      <c r="AI49" s="177">
        <v>5.13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7.02</v>
      </c>
      <c r="AF50" s="177">
        <v>0</v>
      </c>
      <c r="AG50" s="177">
        <v>0</v>
      </c>
      <c r="AH50" s="177">
        <v>0</v>
      </c>
      <c r="AI50" s="177">
        <v>5.13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9.08</v>
      </c>
      <c r="AF51" s="177">
        <v>0</v>
      </c>
      <c r="AG51" s="177">
        <v>0</v>
      </c>
      <c r="AH51" s="177">
        <v>0</v>
      </c>
      <c r="AI51" s="177">
        <v>5.13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9.08</v>
      </c>
      <c r="AF52" s="177">
        <v>0</v>
      </c>
      <c r="AG52" s="177">
        <v>0</v>
      </c>
      <c r="AH52" s="177">
        <v>0</v>
      </c>
      <c r="AI52" s="177">
        <v>5.13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8.9</v>
      </c>
      <c r="AF53" s="177">
        <v>0</v>
      </c>
      <c r="AG53" s="177">
        <v>0</v>
      </c>
      <c r="AH53" s="177">
        <v>0</v>
      </c>
      <c r="AI53" s="177">
        <v>5.13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8.9</v>
      </c>
      <c r="AF54" s="177">
        <v>0</v>
      </c>
      <c r="AG54" s="177">
        <v>0</v>
      </c>
      <c r="AH54" s="177">
        <v>0</v>
      </c>
      <c r="AI54" s="177">
        <v>5.13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8.9</v>
      </c>
      <c r="AF55" s="177">
        <v>0</v>
      </c>
      <c r="AG55" s="177">
        <v>0</v>
      </c>
      <c r="AH55" s="177">
        <v>0</v>
      </c>
      <c r="AI55" s="177">
        <v>5.13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8.9</v>
      </c>
      <c r="AF56" s="177">
        <v>0</v>
      </c>
      <c r="AG56" s="177">
        <v>0</v>
      </c>
      <c r="AH56" s="177">
        <v>0</v>
      </c>
      <c r="AI56" s="177">
        <v>5.13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8.7200000000000006</v>
      </c>
      <c r="AF57" s="177">
        <v>0</v>
      </c>
      <c r="AG57" s="177">
        <v>0</v>
      </c>
      <c r="AH57" s="177">
        <v>0</v>
      </c>
      <c r="AI57" s="177">
        <v>5.13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8.7200000000000006</v>
      </c>
      <c r="AF58" s="177">
        <v>0</v>
      </c>
      <c r="AG58" s="177">
        <v>0</v>
      </c>
      <c r="AH58" s="177">
        <v>0</v>
      </c>
      <c r="AI58" s="177">
        <v>5.13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8.7200000000000006</v>
      </c>
      <c r="AF59" s="177">
        <v>0</v>
      </c>
      <c r="AG59" s="177">
        <v>0</v>
      </c>
      <c r="AH59" s="177">
        <v>0</v>
      </c>
      <c r="AI59" s="177">
        <v>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8.7200000000000006</v>
      </c>
      <c r="AF60" s="177">
        <v>0</v>
      </c>
      <c r="AG60" s="177">
        <v>0</v>
      </c>
      <c r="AH60" s="177">
        <v>0</v>
      </c>
      <c r="AI60" s="177">
        <v>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8.7200000000000006</v>
      </c>
      <c r="AF61" s="177">
        <v>0</v>
      </c>
      <c r="AG61" s="177">
        <v>0</v>
      </c>
      <c r="AH61" s="177">
        <v>0</v>
      </c>
      <c r="AI61" s="177">
        <v>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8.7200000000000006</v>
      </c>
      <c r="AF62" s="177">
        <v>0</v>
      </c>
      <c r="AG62" s="177">
        <v>0</v>
      </c>
      <c r="AH62" s="177">
        <v>0</v>
      </c>
      <c r="AI62" s="177">
        <v>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8.7200000000000006</v>
      </c>
      <c r="AF63" s="177">
        <v>0</v>
      </c>
      <c r="AG63" s="177">
        <v>0</v>
      </c>
      <c r="AH63" s="177">
        <v>0</v>
      </c>
      <c r="AI63" s="177">
        <v>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8.7200000000000006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8.7200000000000006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8.7200000000000006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8.7200000000000006</v>
      </c>
      <c r="AF67" s="177">
        <v>0</v>
      </c>
      <c r="AG67" s="177">
        <v>0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8.7200000000000006</v>
      </c>
      <c r="AF68" s="177">
        <v>0</v>
      </c>
      <c r="AG68" s="177">
        <v>0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8.7200000000000006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8.7200000000000006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8.7200000000000006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8.7200000000000006</v>
      </c>
      <c r="AF72" s="177">
        <v>0</v>
      </c>
      <c r="AG72" s="177">
        <v>0</v>
      </c>
      <c r="AH72" s="177">
        <v>0</v>
      </c>
      <c r="AI72" s="177">
        <v>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8.7200000000000006</v>
      </c>
      <c r="AF73" s="177">
        <v>0</v>
      </c>
      <c r="AG73" s="177">
        <v>0</v>
      </c>
      <c r="AH73" s="177">
        <v>0</v>
      </c>
      <c r="AI73" s="177">
        <v>5.13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8.7200000000000006</v>
      </c>
      <c r="AF74" s="177">
        <v>0</v>
      </c>
      <c r="AG74" s="177">
        <v>0</v>
      </c>
      <c r="AH74" s="177">
        <v>0</v>
      </c>
      <c r="AI74" s="177">
        <v>5.13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8.7200000000000006</v>
      </c>
      <c r="AF75" s="177">
        <v>0</v>
      </c>
      <c r="AG75" s="177">
        <v>0</v>
      </c>
      <c r="AH75" s="177">
        <v>0</v>
      </c>
      <c r="AI75" s="177">
        <v>5.13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8.7200000000000006</v>
      </c>
      <c r="AF76" s="177">
        <v>0</v>
      </c>
      <c r="AG76" s="177">
        <v>0</v>
      </c>
      <c r="AH76" s="177">
        <v>0</v>
      </c>
      <c r="AI76" s="177">
        <v>5.13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8.7200000000000006</v>
      </c>
      <c r="AF77" s="177">
        <v>0</v>
      </c>
      <c r="AG77" s="177">
        <v>0</v>
      </c>
      <c r="AH77" s="177">
        <v>0</v>
      </c>
      <c r="AI77" s="177">
        <v>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8.9</v>
      </c>
      <c r="AF78" s="177">
        <v>0</v>
      </c>
      <c r="AG78" s="177">
        <v>0</v>
      </c>
      <c r="AH78" s="177">
        <v>0</v>
      </c>
      <c r="AI78" s="177">
        <v>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8.9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8.9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8.9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8.9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9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9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9</v>
      </c>
      <c r="AF85" s="177">
        <v>0</v>
      </c>
      <c r="AG85" s="177">
        <v>0</v>
      </c>
      <c r="AH85" s="177">
        <v>0</v>
      </c>
      <c r="AI85" s="177">
        <v>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9</v>
      </c>
      <c r="AF86" s="177">
        <v>0</v>
      </c>
      <c r="AG86" s="177">
        <v>0</v>
      </c>
      <c r="AH86" s="177">
        <v>0</v>
      </c>
      <c r="AI86" s="177">
        <v>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9</v>
      </c>
      <c r="AF87" s="177">
        <v>0</v>
      </c>
      <c r="AG87" s="177">
        <v>0</v>
      </c>
      <c r="AH87" s="177">
        <v>0</v>
      </c>
      <c r="AI87" s="177">
        <v>4.8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9</v>
      </c>
      <c r="AF88" s="177">
        <v>0</v>
      </c>
      <c r="AG88" s="177">
        <v>0</v>
      </c>
      <c r="AH88" s="177">
        <v>0</v>
      </c>
      <c r="AI88" s="177">
        <v>4.8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9</v>
      </c>
      <c r="AF89" s="177">
        <v>0</v>
      </c>
      <c r="AG89" s="177">
        <v>0</v>
      </c>
      <c r="AH89" s="177">
        <v>0</v>
      </c>
      <c r="AI89" s="177">
        <v>4.8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9</v>
      </c>
      <c r="AF90" s="177">
        <v>0</v>
      </c>
      <c r="AG90" s="177">
        <v>0</v>
      </c>
      <c r="AH90" s="177">
        <v>0</v>
      </c>
      <c r="AI90" s="177">
        <v>4.8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9.08</v>
      </c>
      <c r="AF91" s="177">
        <v>0</v>
      </c>
      <c r="AG91" s="177">
        <v>0</v>
      </c>
      <c r="AH91" s="177">
        <v>0</v>
      </c>
      <c r="AI91" s="177">
        <v>4.8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9.08</v>
      </c>
      <c r="AF92" s="177">
        <v>0</v>
      </c>
      <c r="AG92" s="177">
        <v>0</v>
      </c>
      <c r="AH92" s="177">
        <v>0</v>
      </c>
      <c r="AI92" s="177">
        <v>4.8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9.08</v>
      </c>
      <c r="AF93" s="177">
        <v>0</v>
      </c>
      <c r="AG93" s="177">
        <v>0</v>
      </c>
      <c r="AH93" s="177">
        <v>0</v>
      </c>
      <c r="AI93" s="177">
        <v>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9.08</v>
      </c>
      <c r="AF94" s="177">
        <v>0</v>
      </c>
      <c r="AG94" s="177">
        <v>0</v>
      </c>
      <c r="AH94" s="177">
        <v>0</v>
      </c>
      <c r="AI94" s="177">
        <v>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9.2100000000000009</v>
      </c>
      <c r="AF95" s="177">
        <v>0</v>
      </c>
      <c r="AG95" s="177">
        <v>0</v>
      </c>
      <c r="AH95" s="177">
        <v>0</v>
      </c>
      <c r="AI95" s="177">
        <v>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9.2100000000000009</v>
      </c>
      <c r="AF96" s="177">
        <v>0</v>
      </c>
      <c r="AG96" s="177">
        <v>0</v>
      </c>
      <c r="AH96" s="177">
        <v>0</v>
      </c>
      <c r="AI96" s="177">
        <v>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9.2100000000000009</v>
      </c>
      <c r="AF97" s="177">
        <v>0</v>
      </c>
      <c r="AG97" s="177">
        <v>0</v>
      </c>
      <c r="AH97" s="177">
        <v>0</v>
      </c>
      <c r="AI97" s="177">
        <v>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9.2100000000000009</v>
      </c>
      <c r="AF98" s="177">
        <v>0</v>
      </c>
      <c r="AG98" s="177">
        <v>0</v>
      </c>
      <c r="AH98" s="177">
        <v>0</v>
      </c>
      <c r="AI98" s="177">
        <v>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0.21534750000000011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0.12086999999999998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77">
        <v>150</v>
      </c>
      <c r="H3" s="177">
        <v>0</v>
      </c>
      <c r="I3" s="177">
        <v>0</v>
      </c>
      <c r="J3" s="177">
        <v>0</v>
      </c>
      <c r="K3" s="177">
        <v>270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77">
        <v>152</v>
      </c>
      <c r="H4" s="177">
        <v>0</v>
      </c>
      <c r="I4" s="177">
        <v>0</v>
      </c>
      <c r="J4" s="177">
        <v>0</v>
      </c>
      <c r="K4" s="177">
        <v>252.83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77">
        <v>152</v>
      </c>
      <c r="H5" s="177">
        <v>0</v>
      </c>
      <c r="I5" s="177">
        <v>0</v>
      </c>
      <c r="J5" s="177">
        <v>0</v>
      </c>
      <c r="K5" s="177">
        <v>252.83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77">
        <v>152</v>
      </c>
      <c r="H6" s="177">
        <v>0</v>
      </c>
      <c r="I6" s="177">
        <v>0</v>
      </c>
      <c r="J6" s="177">
        <v>0</v>
      </c>
      <c r="K6" s="177">
        <v>252.83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77">
        <v>152</v>
      </c>
      <c r="H7" s="177">
        <v>0</v>
      </c>
      <c r="I7" s="177">
        <v>0</v>
      </c>
      <c r="J7" s="177">
        <v>0</v>
      </c>
      <c r="K7" s="177">
        <v>270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77">
        <v>152</v>
      </c>
      <c r="H8" s="177">
        <v>0</v>
      </c>
      <c r="I8" s="177">
        <v>0</v>
      </c>
      <c r="J8" s="177">
        <v>0</v>
      </c>
      <c r="K8" s="177">
        <v>270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77">
        <v>152</v>
      </c>
      <c r="H9" s="177">
        <v>0</v>
      </c>
      <c r="I9" s="177">
        <v>0</v>
      </c>
      <c r="J9" s="177">
        <v>0</v>
      </c>
      <c r="K9" s="177">
        <v>270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77">
        <v>152</v>
      </c>
      <c r="H10" s="177">
        <v>0</v>
      </c>
      <c r="I10" s="177">
        <v>0</v>
      </c>
      <c r="J10" s="177">
        <v>0</v>
      </c>
      <c r="K10" s="177">
        <v>270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77">
        <v>152</v>
      </c>
      <c r="H11" s="177">
        <v>0</v>
      </c>
      <c r="I11" s="177">
        <v>0</v>
      </c>
      <c r="J11" s="177">
        <v>0</v>
      </c>
      <c r="K11" s="177">
        <v>270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77">
        <v>152</v>
      </c>
      <c r="H12" s="177">
        <v>0</v>
      </c>
      <c r="I12" s="177">
        <v>0</v>
      </c>
      <c r="J12" s="177">
        <v>0</v>
      </c>
      <c r="K12" s="177">
        <v>270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77">
        <v>152</v>
      </c>
      <c r="H13" s="177">
        <v>0</v>
      </c>
      <c r="I13" s="177">
        <v>0</v>
      </c>
      <c r="J13" s="177">
        <v>0</v>
      </c>
      <c r="K13" s="177">
        <v>270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77">
        <v>152</v>
      </c>
      <c r="H14" s="177">
        <v>0</v>
      </c>
      <c r="I14" s="177">
        <v>0</v>
      </c>
      <c r="J14" s="177">
        <v>0</v>
      </c>
      <c r="K14" s="177">
        <v>270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77">
        <v>154</v>
      </c>
      <c r="H15" s="177">
        <v>0</v>
      </c>
      <c r="I15" s="177">
        <v>0</v>
      </c>
      <c r="J15" s="177">
        <v>0</v>
      </c>
      <c r="K15" s="177">
        <v>270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77">
        <v>154</v>
      </c>
      <c r="H16" s="177">
        <v>0</v>
      </c>
      <c r="I16" s="177">
        <v>0</v>
      </c>
      <c r="J16" s="177">
        <v>0</v>
      </c>
      <c r="K16" s="177">
        <v>270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77">
        <v>154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77">
        <v>154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77">
        <v>154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77">
        <v>154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77">
        <v>154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77">
        <v>154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77">
        <v>154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77">
        <v>154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77">
        <v>154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77">
        <v>154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77">
        <v>154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77">
        <v>154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77">
        <v>154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77">
        <v>154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77">
        <v>152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77">
        <v>152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77">
        <v>152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77">
        <v>152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77">
        <v>152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77">
        <v>152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77">
        <v>152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77">
        <v>152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77">
        <v>152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77">
        <v>152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77">
        <v>152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77">
        <v>152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77">
        <v>152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77">
        <v>152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77">
        <v>150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77">
        <v>150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77">
        <v>150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77">
        <v>150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77">
        <v>150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77">
        <v>150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77">
        <v>150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77">
        <v>150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77">
        <v>148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77">
        <v>148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77">
        <v>148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77">
        <v>148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77">
        <v>146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77">
        <v>146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77">
        <v>146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77">
        <v>146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77">
        <v>146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77">
        <v>146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77">
        <v>146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77">
        <v>146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77">
        <v>146</v>
      </c>
      <c r="H65" s="177">
        <v>0</v>
      </c>
      <c r="I65" s="177">
        <v>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77">
        <v>146</v>
      </c>
      <c r="H66" s="177">
        <v>0</v>
      </c>
      <c r="I66" s="177">
        <v>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77">
        <v>146</v>
      </c>
      <c r="H67" s="177">
        <v>0</v>
      </c>
      <c r="I67" s="177">
        <v>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77">
        <v>146</v>
      </c>
      <c r="H68" s="177">
        <v>0</v>
      </c>
      <c r="I68" s="177">
        <v>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77">
        <v>146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77">
        <v>146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77">
        <v>146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77">
        <v>146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77">
        <v>146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77">
        <v>146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77">
        <v>146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77">
        <v>146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77">
        <v>146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77">
        <v>148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77">
        <v>148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77">
        <v>148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77">
        <v>148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77">
        <v>148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77">
        <v>149</v>
      </c>
      <c r="H83" s="177">
        <v>0</v>
      </c>
      <c r="I83" s="177">
        <v>0</v>
      </c>
      <c r="J83" s="177">
        <v>0</v>
      </c>
      <c r="K83" s="177">
        <v>291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77">
        <v>149</v>
      </c>
      <c r="H84" s="177">
        <v>0</v>
      </c>
      <c r="I84" s="177">
        <v>0</v>
      </c>
      <c r="J84" s="177">
        <v>0</v>
      </c>
      <c r="K84" s="177">
        <v>291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77">
        <v>149</v>
      </c>
      <c r="H85" s="177">
        <v>0</v>
      </c>
      <c r="I85" s="177">
        <v>0</v>
      </c>
      <c r="J85" s="177">
        <v>0</v>
      </c>
      <c r="K85" s="177">
        <v>291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77">
        <v>149</v>
      </c>
      <c r="H86" s="177">
        <v>0</v>
      </c>
      <c r="I86" s="177">
        <v>0</v>
      </c>
      <c r="J86" s="177">
        <v>0</v>
      </c>
      <c r="K86" s="177">
        <v>291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77">
        <v>149</v>
      </c>
      <c r="H87" s="177">
        <v>0</v>
      </c>
      <c r="I87" s="177">
        <v>0</v>
      </c>
      <c r="J87" s="177">
        <v>0</v>
      </c>
      <c r="K87" s="177">
        <v>305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77">
        <v>149</v>
      </c>
      <c r="H88" s="177">
        <v>0</v>
      </c>
      <c r="I88" s="177">
        <v>0</v>
      </c>
      <c r="J88" s="177">
        <v>0</v>
      </c>
      <c r="K88" s="177">
        <v>305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77">
        <v>149</v>
      </c>
      <c r="H89" s="177">
        <v>0</v>
      </c>
      <c r="I89" s="177">
        <v>0</v>
      </c>
      <c r="J89" s="177">
        <v>0</v>
      </c>
      <c r="K89" s="177">
        <v>305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77">
        <v>149</v>
      </c>
      <c r="H90" s="177">
        <v>0</v>
      </c>
      <c r="I90" s="177">
        <v>0</v>
      </c>
      <c r="J90" s="177">
        <v>0</v>
      </c>
      <c r="K90" s="177">
        <v>305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77">
        <v>150</v>
      </c>
      <c r="H91" s="177">
        <v>0</v>
      </c>
      <c r="I91" s="177">
        <v>0</v>
      </c>
      <c r="J91" s="177">
        <v>0</v>
      </c>
      <c r="K91" s="177">
        <v>305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77">
        <v>150</v>
      </c>
      <c r="H92" s="177">
        <v>0</v>
      </c>
      <c r="I92" s="177">
        <v>0</v>
      </c>
      <c r="J92" s="177">
        <v>0</v>
      </c>
      <c r="K92" s="177">
        <v>305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77">
        <v>150</v>
      </c>
      <c r="H93" s="177">
        <v>0</v>
      </c>
      <c r="I93" s="177">
        <v>0</v>
      </c>
      <c r="J93" s="177">
        <v>0</v>
      </c>
      <c r="K93" s="177">
        <v>291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77">
        <v>150</v>
      </c>
      <c r="H94" s="177">
        <v>0</v>
      </c>
      <c r="I94" s="177">
        <v>0</v>
      </c>
      <c r="J94" s="177">
        <v>0</v>
      </c>
      <c r="K94" s="177">
        <v>291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77">
        <v>152</v>
      </c>
      <c r="H95" s="177">
        <v>0</v>
      </c>
      <c r="I95" s="177">
        <v>0</v>
      </c>
      <c r="J95" s="177">
        <v>0</v>
      </c>
      <c r="K95" s="177">
        <v>291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77">
        <v>152</v>
      </c>
      <c r="H96" s="177">
        <v>0</v>
      </c>
      <c r="I96" s="177">
        <v>0</v>
      </c>
      <c r="J96" s="177">
        <v>0</v>
      </c>
      <c r="K96" s="177">
        <v>291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77">
        <v>152</v>
      </c>
      <c r="H97" s="177">
        <v>0</v>
      </c>
      <c r="I97" s="177">
        <v>0</v>
      </c>
      <c r="J97" s="177">
        <v>0</v>
      </c>
      <c r="K97" s="177">
        <v>291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77">
        <v>152</v>
      </c>
      <c r="H98" s="177">
        <v>0</v>
      </c>
      <c r="I98" s="177">
        <v>0</v>
      </c>
      <c r="J98" s="177">
        <v>0</v>
      </c>
      <c r="K98" s="177">
        <v>291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0.82650000000000001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3.6030000000000002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6.5721224999999999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16.670000000000002</v>
      </c>
      <c r="E3" s="177">
        <v>0</v>
      </c>
      <c r="F3" s="177">
        <v>0</v>
      </c>
      <c r="G3" s="177">
        <v>31.11</v>
      </c>
      <c r="H3" s="177">
        <v>0</v>
      </c>
      <c r="I3" s="177">
        <v>0</v>
      </c>
      <c r="J3" s="177">
        <v>39.64</v>
      </c>
      <c r="K3" s="177">
        <v>16.850000000000001</v>
      </c>
      <c r="L3" s="177">
        <v>0.3</v>
      </c>
      <c r="M3" s="177">
        <v>2.13</v>
      </c>
      <c r="N3" s="177">
        <v>1.74</v>
      </c>
      <c r="O3" s="177">
        <v>2.4500000000000002</v>
      </c>
      <c r="P3" s="177">
        <v>0.94</v>
      </c>
      <c r="Q3" s="177">
        <v>0.31</v>
      </c>
      <c r="R3" s="177">
        <v>0.63</v>
      </c>
      <c r="S3" s="177">
        <v>0.4</v>
      </c>
      <c r="T3" s="177">
        <v>0.03</v>
      </c>
      <c r="U3" s="177">
        <v>2.04</v>
      </c>
      <c r="V3" s="177">
        <v>0.26</v>
      </c>
      <c r="W3" s="177">
        <v>0.63</v>
      </c>
      <c r="X3" s="177">
        <v>2.13</v>
      </c>
      <c r="Y3" s="177">
        <v>0</v>
      </c>
      <c r="Z3" s="177">
        <v>4.01</v>
      </c>
      <c r="AA3" s="177">
        <v>1.3</v>
      </c>
      <c r="AB3" s="177">
        <v>0</v>
      </c>
      <c r="AC3" s="177">
        <v>20.45</v>
      </c>
      <c r="AD3" s="177">
        <v>0</v>
      </c>
      <c r="AE3" s="177">
        <v>0</v>
      </c>
      <c r="AF3" s="177">
        <v>0</v>
      </c>
      <c r="AG3" s="177">
        <v>32.56</v>
      </c>
      <c r="AH3" s="177">
        <v>0</v>
      </c>
      <c r="AI3" s="177">
        <v>12.73</v>
      </c>
      <c r="AJ3" s="177">
        <v>0</v>
      </c>
      <c r="AK3" s="177">
        <v>14.51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7.73</v>
      </c>
      <c r="AV3" s="177">
        <v>0.05</v>
      </c>
      <c r="AW3" s="177">
        <v>0</v>
      </c>
      <c r="AX3" s="177">
        <v>0.02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16.670000000000002</v>
      </c>
      <c r="E4" s="177">
        <v>0</v>
      </c>
      <c r="F4" s="177">
        <v>0</v>
      </c>
      <c r="G4" s="177">
        <v>31.11</v>
      </c>
      <c r="H4" s="177">
        <v>0</v>
      </c>
      <c r="I4" s="177">
        <v>0</v>
      </c>
      <c r="J4" s="177">
        <v>39.64</v>
      </c>
      <c r="K4" s="177">
        <v>16.850000000000001</v>
      </c>
      <c r="L4" s="177">
        <v>0.3</v>
      </c>
      <c r="M4" s="177">
        <v>2.13</v>
      </c>
      <c r="N4" s="177">
        <v>1.74</v>
      </c>
      <c r="O4" s="177">
        <v>2.4500000000000002</v>
      </c>
      <c r="P4" s="177">
        <v>0.94</v>
      </c>
      <c r="Q4" s="177">
        <v>0.31</v>
      </c>
      <c r="R4" s="177">
        <v>0.63</v>
      </c>
      <c r="S4" s="177">
        <v>0.4</v>
      </c>
      <c r="T4" s="177">
        <v>0.03</v>
      </c>
      <c r="U4" s="177">
        <v>2.04</v>
      </c>
      <c r="V4" s="177">
        <v>0.26</v>
      </c>
      <c r="W4" s="177">
        <v>0.63</v>
      </c>
      <c r="X4" s="177">
        <v>2.13</v>
      </c>
      <c r="Y4" s="177">
        <v>0</v>
      </c>
      <c r="Z4" s="177">
        <v>4.01</v>
      </c>
      <c r="AA4" s="177">
        <v>1.3</v>
      </c>
      <c r="AB4" s="177">
        <v>0</v>
      </c>
      <c r="AC4" s="177">
        <v>20.45</v>
      </c>
      <c r="AD4" s="177">
        <v>0</v>
      </c>
      <c r="AE4" s="177">
        <v>0</v>
      </c>
      <c r="AF4" s="177">
        <v>0</v>
      </c>
      <c r="AG4" s="177">
        <v>31.97</v>
      </c>
      <c r="AH4" s="177">
        <v>0</v>
      </c>
      <c r="AI4" s="177">
        <v>12.73</v>
      </c>
      <c r="AJ4" s="177">
        <v>0</v>
      </c>
      <c r="AK4" s="177">
        <v>14.51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7.73</v>
      </c>
      <c r="AV4" s="177">
        <v>0.05</v>
      </c>
      <c r="AW4" s="177">
        <v>0</v>
      </c>
      <c r="AX4" s="177">
        <v>0.02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16.670000000000002</v>
      </c>
      <c r="E5" s="177">
        <v>0</v>
      </c>
      <c r="F5" s="177">
        <v>0</v>
      </c>
      <c r="G5" s="177">
        <v>31.11</v>
      </c>
      <c r="H5" s="177">
        <v>0</v>
      </c>
      <c r="I5" s="177">
        <v>0</v>
      </c>
      <c r="J5" s="177">
        <v>39.64</v>
      </c>
      <c r="K5" s="177">
        <v>16.850000000000001</v>
      </c>
      <c r="L5" s="177">
        <v>0.3</v>
      </c>
      <c r="M5" s="177">
        <v>2.13</v>
      </c>
      <c r="N5" s="177">
        <v>1.74</v>
      </c>
      <c r="O5" s="177">
        <v>2.4500000000000002</v>
      </c>
      <c r="P5" s="177">
        <v>0.94</v>
      </c>
      <c r="Q5" s="177">
        <v>0.31</v>
      </c>
      <c r="R5" s="177">
        <v>0.63</v>
      </c>
      <c r="S5" s="177">
        <v>0.4</v>
      </c>
      <c r="T5" s="177">
        <v>0.03</v>
      </c>
      <c r="U5" s="177">
        <v>2.04</v>
      </c>
      <c r="V5" s="177">
        <v>0.26</v>
      </c>
      <c r="W5" s="177">
        <v>0.63</v>
      </c>
      <c r="X5" s="177">
        <v>2.13</v>
      </c>
      <c r="Y5" s="177">
        <v>0</v>
      </c>
      <c r="Z5" s="177">
        <v>4.01</v>
      </c>
      <c r="AA5" s="177">
        <v>1.3</v>
      </c>
      <c r="AB5" s="177">
        <v>0</v>
      </c>
      <c r="AC5" s="177">
        <v>20.45</v>
      </c>
      <c r="AD5" s="177">
        <v>0</v>
      </c>
      <c r="AE5" s="177">
        <v>0</v>
      </c>
      <c r="AF5" s="177">
        <v>0</v>
      </c>
      <c r="AG5" s="177">
        <v>31.97</v>
      </c>
      <c r="AH5" s="177">
        <v>0</v>
      </c>
      <c r="AI5" s="177">
        <v>12.73</v>
      </c>
      <c r="AJ5" s="177">
        <v>0</v>
      </c>
      <c r="AK5" s="177">
        <v>14.51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7.73</v>
      </c>
      <c r="AV5" s="177">
        <v>0.05</v>
      </c>
      <c r="AW5" s="177">
        <v>0</v>
      </c>
      <c r="AX5" s="177">
        <v>0.02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16.670000000000002</v>
      </c>
      <c r="E6" s="177">
        <v>0</v>
      </c>
      <c r="F6" s="177">
        <v>0</v>
      </c>
      <c r="G6" s="177">
        <v>31.11</v>
      </c>
      <c r="H6" s="177">
        <v>0</v>
      </c>
      <c r="I6" s="177">
        <v>0</v>
      </c>
      <c r="J6" s="177">
        <v>40.19</v>
      </c>
      <c r="K6" s="177">
        <v>16.850000000000001</v>
      </c>
      <c r="L6" s="177">
        <v>0.3</v>
      </c>
      <c r="M6" s="177">
        <v>2.13</v>
      </c>
      <c r="N6" s="177">
        <v>1.74</v>
      </c>
      <c r="O6" s="177">
        <v>2.4500000000000002</v>
      </c>
      <c r="P6" s="177">
        <v>0.94</v>
      </c>
      <c r="Q6" s="177">
        <v>0.31</v>
      </c>
      <c r="R6" s="177">
        <v>0.63</v>
      </c>
      <c r="S6" s="177">
        <v>0.4</v>
      </c>
      <c r="T6" s="177">
        <v>0.03</v>
      </c>
      <c r="U6" s="177">
        <v>2.04</v>
      </c>
      <c r="V6" s="177">
        <v>0.26</v>
      </c>
      <c r="W6" s="177">
        <v>0.63</v>
      </c>
      <c r="X6" s="177">
        <v>2.13</v>
      </c>
      <c r="Y6" s="177">
        <v>0</v>
      </c>
      <c r="Z6" s="177">
        <v>4.01</v>
      </c>
      <c r="AA6" s="177">
        <v>1.3</v>
      </c>
      <c r="AB6" s="177">
        <v>0</v>
      </c>
      <c r="AC6" s="177">
        <v>20.45</v>
      </c>
      <c r="AD6" s="177">
        <v>0</v>
      </c>
      <c r="AE6" s="177">
        <v>0</v>
      </c>
      <c r="AF6" s="177">
        <v>0</v>
      </c>
      <c r="AG6" s="177">
        <v>31.97</v>
      </c>
      <c r="AH6" s="177">
        <v>0</v>
      </c>
      <c r="AI6" s="177">
        <v>12.73</v>
      </c>
      <c r="AJ6" s="177">
        <v>0</v>
      </c>
      <c r="AK6" s="177">
        <v>14.51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7.73</v>
      </c>
      <c r="AV6" s="177">
        <v>0.05</v>
      </c>
      <c r="AW6" s="177">
        <v>0</v>
      </c>
      <c r="AX6" s="177">
        <v>0.02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16.670000000000002</v>
      </c>
      <c r="E7" s="177">
        <v>0</v>
      </c>
      <c r="F7" s="177">
        <v>0</v>
      </c>
      <c r="G7" s="177">
        <v>31.11</v>
      </c>
      <c r="H7" s="177">
        <v>0</v>
      </c>
      <c r="I7" s="177">
        <v>0</v>
      </c>
      <c r="J7" s="177">
        <v>40.19</v>
      </c>
      <c r="K7" s="177">
        <v>78.42</v>
      </c>
      <c r="L7" s="177">
        <v>0.3</v>
      </c>
      <c r="M7" s="177">
        <v>2.13</v>
      </c>
      <c r="N7" s="177">
        <v>1.74</v>
      </c>
      <c r="O7" s="177">
        <v>2.4500000000000002</v>
      </c>
      <c r="P7" s="177">
        <v>0.94</v>
      </c>
      <c r="Q7" s="177">
        <v>0.31</v>
      </c>
      <c r="R7" s="177">
        <v>0.63</v>
      </c>
      <c r="S7" s="177">
        <v>0.4</v>
      </c>
      <c r="T7" s="177">
        <v>0.03</v>
      </c>
      <c r="U7" s="177">
        <v>2.04</v>
      </c>
      <c r="V7" s="177">
        <v>0.26</v>
      </c>
      <c r="W7" s="177">
        <v>0.63</v>
      </c>
      <c r="X7" s="177">
        <v>2.13</v>
      </c>
      <c r="Y7" s="177">
        <v>0</v>
      </c>
      <c r="Z7" s="177">
        <v>4.01</v>
      </c>
      <c r="AA7" s="177">
        <v>1.3</v>
      </c>
      <c r="AB7" s="177">
        <v>0</v>
      </c>
      <c r="AC7" s="177">
        <v>20.45</v>
      </c>
      <c r="AD7" s="177">
        <v>0</v>
      </c>
      <c r="AE7" s="177">
        <v>0</v>
      </c>
      <c r="AF7" s="177">
        <v>0</v>
      </c>
      <c r="AG7" s="177">
        <v>31.97</v>
      </c>
      <c r="AH7" s="177">
        <v>0</v>
      </c>
      <c r="AI7" s="177">
        <v>12.73</v>
      </c>
      <c r="AJ7" s="177">
        <v>0</v>
      </c>
      <c r="AK7" s="177">
        <v>47.89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7.73</v>
      </c>
      <c r="AV7" s="177">
        <v>0.05</v>
      </c>
      <c r="AW7" s="177">
        <v>0</v>
      </c>
      <c r="AX7" s="177">
        <v>0.02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16.670000000000002</v>
      </c>
      <c r="E8" s="177">
        <v>0</v>
      </c>
      <c r="F8" s="177">
        <v>0</v>
      </c>
      <c r="G8" s="177">
        <v>31.11</v>
      </c>
      <c r="H8" s="177">
        <v>0</v>
      </c>
      <c r="I8" s="177">
        <v>0</v>
      </c>
      <c r="J8" s="177">
        <v>40.19</v>
      </c>
      <c r="K8" s="177">
        <v>126.78</v>
      </c>
      <c r="L8" s="177">
        <v>0.3</v>
      </c>
      <c r="M8" s="177">
        <v>2.13</v>
      </c>
      <c r="N8" s="177">
        <v>1.74</v>
      </c>
      <c r="O8" s="177">
        <v>2.4500000000000002</v>
      </c>
      <c r="P8" s="177">
        <v>0.94</v>
      </c>
      <c r="Q8" s="177">
        <v>0.31</v>
      </c>
      <c r="R8" s="177">
        <v>0.63</v>
      </c>
      <c r="S8" s="177">
        <v>0.4</v>
      </c>
      <c r="T8" s="177">
        <v>0.03</v>
      </c>
      <c r="U8" s="177">
        <v>2.04</v>
      </c>
      <c r="V8" s="177">
        <v>0.26</v>
      </c>
      <c r="W8" s="177">
        <v>0.63</v>
      </c>
      <c r="X8" s="177">
        <v>2.13</v>
      </c>
      <c r="Y8" s="177">
        <v>0</v>
      </c>
      <c r="Z8" s="177">
        <v>4.01</v>
      </c>
      <c r="AA8" s="177">
        <v>1.3</v>
      </c>
      <c r="AB8" s="177">
        <v>0</v>
      </c>
      <c r="AC8" s="177">
        <v>20.45</v>
      </c>
      <c r="AD8" s="177">
        <v>0</v>
      </c>
      <c r="AE8" s="177">
        <v>0</v>
      </c>
      <c r="AF8" s="177">
        <v>0</v>
      </c>
      <c r="AG8" s="177">
        <v>31.97</v>
      </c>
      <c r="AH8" s="177">
        <v>0</v>
      </c>
      <c r="AI8" s="177">
        <v>12.73</v>
      </c>
      <c r="AJ8" s="177">
        <v>0</v>
      </c>
      <c r="AK8" s="177">
        <v>47.89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7.73</v>
      </c>
      <c r="AV8" s="177">
        <v>0.05</v>
      </c>
      <c r="AW8" s="177">
        <v>0</v>
      </c>
      <c r="AX8" s="177">
        <v>0.02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16.670000000000002</v>
      </c>
      <c r="E9" s="177">
        <v>0</v>
      </c>
      <c r="F9" s="177">
        <v>0</v>
      </c>
      <c r="G9" s="177">
        <v>31.11</v>
      </c>
      <c r="H9" s="177">
        <v>0</v>
      </c>
      <c r="I9" s="177">
        <v>0</v>
      </c>
      <c r="J9" s="177">
        <v>40.19</v>
      </c>
      <c r="K9" s="177">
        <v>175.14</v>
      </c>
      <c r="L9" s="177">
        <v>0.3</v>
      </c>
      <c r="M9" s="177">
        <v>2.13</v>
      </c>
      <c r="N9" s="177">
        <v>1.74</v>
      </c>
      <c r="O9" s="177">
        <v>2.4500000000000002</v>
      </c>
      <c r="P9" s="177">
        <v>0.94</v>
      </c>
      <c r="Q9" s="177">
        <v>0.31</v>
      </c>
      <c r="R9" s="177">
        <v>0.63</v>
      </c>
      <c r="S9" s="177">
        <v>0.4</v>
      </c>
      <c r="T9" s="177">
        <v>0.03</v>
      </c>
      <c r="U9" s="177">
        <v>2.04</v>
      </c>
      <c r="V9" s="177">
        <v>0.26</v>
      </c>
      <c r="W9" s="177">
        <v>0.63</v>
      </c>
      <c r="X9" s="177">
        <v>2.13</v>
      </c>
      <c r="Y9" s="177">
        <v>0</v>
      </c>
      <c r="Z9" s="177">
        <v>4.01</v>
      </c>
      <c r="AA9" s="177">
        <v>1.3</v>
      </c>
      <c r="AB9" s="177">
        <v>0</v>
      </c>
      <c r="AC9" s="177">
        <v>20.45</v>
      </c>
      <c r="AD9" s="177">
        <v>0</v>
      </c>
      <c r="AE9" s="177">
        <v>0</v>
      </c>
      <c r="AF9" s="177">
        <v>0</v>
      </c>
      <c r="AG9" s="177">
        <v>31.97</v>
      </c>
      <c r="AH9" s="177">
        <v>0</v>
      </c>
      <c r="AI9" s="177">
        <v>12.73</v>
      </c>
      <c r="AJ9" s="177">
        <v>0</v>
      </c>
      <c r="AK9" s="177">
        <v>47.89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7.73</v>
      </c>
      <c r="AV9" s="177">
        <v>0.05</v>
      </c>
      <c r="AW9" s="177">
        <v>0</v>
      </c>
      <c r="AX9" s="177">
        <v>0.02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16.670000000000002</v>
      </c>
      <c r="E10" s="177">
        <v>0</v>
      </c>
      <c r="F10" s="177">
        <v>0</v>
      </c>
      <c r="G10" s="177">
        <v>31.11</v>
      </c>
      <c r="H10" s="177">
        <v>0</v>
      </c>
      <c r="I10" s="177">
        <v>0</v>
      </c>
      <c r="J10" s="177">
        <v>40.19</v>
      </c>
      <c r="K10" s="177">
        <v>242.84</v>
      </c>
      <c r="L10" s="177">
        <v>0.3</v>
      </c>
      <c r="M10" s="177">
        <v>2.13</v>
      </c>
      <c r="N10" s="177">
        <v>1.74</v>
      </c>
      <c r="O10" s="177">
        <v>2.4500000000000002</v>
      </c>
      <c r="P10" s="177">
        <v>0.94</v>
      </c>
      <c r="Q10" s="177">
        <v>0.31</v>
      </c>
      <c r="R10" s="177">
        <v>0.63</v>
      </c>
      <c r="S10" s="177">
        <v>0.4</v>
      </c>
      <c r="T10" s="177">
        <v>0.03</v>
      </c>
      <c r="U10" s="177">
        <v>2.04</v>
      </c>
      <c r="V10" s="177">
        <v>0.26</v>
      </c>
      <c r="W10" s="177">
        <v>0.63</v>
      </c>
      <c r="X10" s="177">
        <v>2.13</v>
      </c>
      <c r="Y10" s="177">
        <v>0</v>
      </c>
      <c r="Z10" s="177">
        <v>4.01</v>
      </c>
      <c r="AA10" s="177">
        <v>1.3</v>
      </c>
      <c r="AB10" s="177">
        <v>0</v>
      </c>
      <c r="AC10" s="177">
        <v>20.45</v>
      </c>
      <c r="AD10" s="177">
        <v>0</v>
      </c>
      <c r="AE10" s="177">
        <v>0</v>
      </c>
      <c r="AF10" s="177">
        <v>0</v>
      </c>
      <c r="AG10" s="177">
        <v>31.97</v>
      </c>
      <c r="AH10" s="177">
        <v>0</v>
      </c>
      <c r="AI10" s="177">
        <v>12.73</v>
      </c>
      <c r="AJ10" s="177">
        <v>0</v>
      </c>
      <c r="AK10" s="177">
        <v>47.89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7.73</v>
      </c>
      <c r="AV10" s="177">
        <v>0.05</v>
      </c>
      <c r="AW10" s="177">
        <v>0</v>
      </c>
      <c r="AX10" s="177">
        <v>0.02</v>
      </c>
      <c r="AY10" s="177">
        <v>0.08</v>
      </c>
    </row>
    <row r="11" spans="1:51">
      <c r="A11" t="s">
        <v>53</v>
      </c>
      <c r="B11" s="177">
        <v>0</v>
      </c>
      <c r="C11" s="177">
        <v>4.95</v>
      </c>
      <c r="D11" s="177">
        <v>11.65</v>
      </c>
      <c r="E11" s="177">
        <v>0</v>
      </c>
      <c r="F11" s="177">
        <v>0</v>
      </c>
      <c r="G11" s="177">
        <v>30.57</v>
      </c>
      <c r="H11" s="177">
        <v>0</v>
      </c>
      <c r="I11" s="177">
        <v>0</v>
      </c>
      <c r="J11" s="177">
        <v>40.19</v>
      </c>
      <c r="K11" s="177">
        <v>236.16</v>
      </c>
      <c r="L11" s="177">
        <v>6.23</v>
      </c>
      <c r="M11" s="177">
        <v>2.13</v>
      </c>
      <c r="N11" s="177">
        <v>1.74</v>
      </c>
      <c r="O11" s="177">
        <v>2.4500000000000002</v>
      </c>
      <c r="P11" s="177">
        <v>1.59</v>
      </c>
      <c r="Q11" s="177">
        <v>6.31</v>
      </c>
      <c r="R11" s="177">
        <v>0.63</v>
      </c>
      <c r="S11" s="177">
        <v>8.02</v>
      </c>
      <c r="T11" s="177">
        <v>0.67</v>
      </c>
      <c r="U11" s="177">
        <v>2.04</v>
      </c>
      <c r="V11" s="177">
        <v>0.26</v>
      </c>
      <c r="W11" s="177">
        <v>0.63</v>
      </c>
      <c r="X11" s="177">
        <v>2.13</v>
      </c>
      <c r="Y11" s="177">
        <v>0</v>
      </c>
      <c r="Z11" s="177">
        <v>4.01</v>
      </c>
      <c r="AA11" s="177">
        <v>1.3</v>
      </c>
      <c r="AB11" s="177">
        <v>0</v>
      </c>
      <c r="AC11" s="177">
        <v>20.45</v>
      </c>
      <c r="AD11" s="177">
        <v>0</v>
      </c>
      <c r="AE11" s="177">
        <v>0</v>
      </c>
      <c r="AF11" s="177">
        <v>0</v>
      </c>
      <c r="AG11" s="177">
        <v>31.97</v>
      </c>
      <c r="AH11" s="177">
        <v>0</v>
      </c>
      <c r="AI11" s="177">
        <v>12.73</v>
      </c>
      <c r="AJ11" s="177">
        <v>0</v>
      </c>
      <c r="AK11" s="177">
        <v>47.89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7.73</v>
      </c>
      <c r="AV11" s="177">
        <v>0.05</v>
      </c>
      <c r="AW11" s="177">
        <v>0</v>
      </c>
      <c r="AX11" s="177">
        <v>0.02</v>
      </c>
      <c r="AY11" s="177">
        <v>0.08</v>
      </c>
    </row>
    <row r="12" spans="1:51">
      <c r="A12" t="s">
        <v>54</v>
      </c>
      <c r="B12" s="177">
        <v>0</v>
      </c>
      <c r="C12" s="177">
        <v>4.95</v>
      </c>
      <c r="D12" s="177">
        <v>11.72</v>
      </c>
      <c r="E12" s="177">
        <v>0</v>
      </c>
      <c r="F12" s="177">
        <v>0</v>
      </c>
      <c r="G12" s="177">
        <v>30.57</v>
      </c>
      <c r="H12" s="177">
        <v>0</v>
      </c>
      <c r="I12" s="177">
        <v>0</v>
      </c>
      <c r="J12" s="177">
        <v>40.19</v>
      </c>
      <c r="K12" s="177">
        <v>237.19</v>
      </c>
      <c r="L12" s="177">
        <v>6.23</v>
      </c>
      <c r="M12" s="177">
        <v>2.13</v>
      </c>
      <c r="N12" s="177">
        <v>1.74</v>
      </c>
      <c r="O12" s="177">
        <v>2.4500000000000002</v>
      </c>
      <c r="P12" s="177">
        <v>2.19</v>
      </c>
      <c r="Q12" s="177">
        <v>6.31</v>
      </c>
      <c r="R12" s="177">
        <v>0.63</v>
      </c>
      <c r="S12" s="177">
        <v>8.02</v>
      </c>
      <c r="T12" s="177">
        <v>0.67</v>
      </c>
      <c r="U12" s="177">
        <v>2.04</v>
      </c>
      <c r="V12" s="177">
        <v>0.26</v>
      </c>
      <c r="W12" s="177">
        <v>0.63</v>
      </c>
      <c r="X12" s="177">
        <v>2.13</v>
      </c>
      <c r="Y12" s="177">
        <v>0</v>
      </c>
      <c r="Z12" s="177">
        <v>4.01</v>
      </c>
      <c r="AA12" s="177">
        <v>1.3</v>
      </c>
      <c r="AB12" s="177">
        <v>0</v>
      </c>
      <c r="AC12" s="177">
        <v>20.48</v>
      </c>
      <c r="AD12" s="177">
        <v>0</v>
      </c>
      <c r="AE12" s="177">
        <v>0</v>
      </c>
      <c r="AF12" s="177">
        <v>0</v>
      </c>
      <c r="AG12" s="177">
        <v>31.97</v>
      </c>
      <c r="AH12" s="177">
        <v>0</v>
      </c>
      <c r="AI12" s="177">
        <v>12.73</v>
      </c>
      <c r="AJ12" s="177">
        <v>0</v>
      </c>
      <c r="AK12" s="177">
        <v>47.89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7.73</v>
      </c>
      <c r="AV12" s="177">
        <v>0.05</v>
      </c>
      <c r="AW12" s="177">
        <v>0</v>
      </c>
      <c r="AX12" s="177">
        <v>0.02</v>
      </c>
      <c r="AY12" s="177">
        <v>0.08</v>
      </c>
    </row>
    <row r="13" spans="1:51">
      <c r="A13" t="s">
        <v>55</v>
      </c>
      <c r="B13" s="177">
        <v>0</v>
      </c>
      <c r="C13" s="177">
        <v>4.95</v>
      </c>
      <c r="D13" s="177">
        <v>11.72</v>
      </c>
      <c r="E13" s="177">
        <v>0</v>
      </c>
      <c r="F13" s="177">
        <v>0</v>
      </c>
      <c r="G13" s="177">
        <v>29.29</v>
      </c>
      <c r="H13" s="177">
        <v>0</v>
      </c>
      <c r="I13" s="177">
        <v>0</v>
      </c>
      <c r="J13" s="177">
        <v>38.04</v>
      </c>
      <c r="K13" s="177">
        <v>237.18</v>
      </c>
      <c r="L13" s="177">
        <v>6.23</v>
      </c>
      <c r="M13" s="177">
        <v>2.13</v>
      </c>
      <c r="N13" s="177">
        <v>1.74</v>
      </c>
      <c r="O13" s="177">
        <v>2.4500000000000002</v>
      </c>
      <c r="P13" s="177">
        <v>2.19</v>
      </c>
      <c r="Q13" s="177">
        <v>6.31</v>
      </c>
      <c r="R13" s="177">
        <v>0.63</v>
      </c>
      <c r="S13" s="177">
        <v>8.02</v>
      </c>
      <c r="T13" s="177">
        <v>0.67</v>
      </c>
      <c r="U13" s="177">
        <v>2.04</v>
      </c>
      <c r="V13" s="177">
        <v>0.26</v>
      </c>
      <c r="W13" s="177">
        <v>0.63</v>
      </c>
      <c r="X13" s="177">
        <v>2.13</v>
      </c>
      <c r="Y13" s="177">
        <v>0</v>
      </c>
      <c r="Z13" s="177">
        <v>4.01</v>
      </c>
      <c r="AA13" s="177">
        <v>1.3</v>
      </c>
      <c r="AB13" s="177">
        <v>0</v>
      </c>
      <c r="AC13" s="177">
        <v>20.48</v>
      </c>
      <c r="AD13" s="177">
        <v>0</v>
      </c>
      <c r="AE13" s="177">
        <v>0</v>
      </c>
      <c r="AF13" s="177">
        <v>0</v>
      </c>
      <c r="AG13" s="177">
        <v>31.97</v>
      </c>
      <c r="AH13" s="177">
        <v>0</v>
      </c>
      <c r="AI13" s="177">
        <v>12.73</v>
      </c>
      <c r="AJ13" s="177">
        <v>0</v>
      </c>
      <c r="AK13" s="177">
        <v>49.51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7.73</v>
      </c>
      <c r="AV13" s="177">
        <v>0.05</v>
      </c>
      <c r="AW13" s="177">
        <v>0</v>
      </c>
      <c r="AX13" s="177">
        <v>0.02</v>
      </c>
      <c r="AY13" s="177">
        <v>0.08</v>
      </c>
    </row>
    <row r="14" spans="1:51">
      <c r="A14" t="s">
        <v>56</v>
      </c>
      <c r="B14" s="177">
        <v>0</v>
      </c>
      <c r="C14" s="177">
        <v>4.95</v>
      </c>
      <c r="D14" s="177">
        <v>11.72</v>
      </c>
      <c r="E14" s="177">
        <v>0</v>
      </c>
      <c r="F14" s="177">
        <v>0</v>
      </c>
      <c r="G14" s="177">
        <v>30.57</v>
      </c>
      <c r="H14" s="177">
        <v>0</v>
      </c>
      <c r="I14" s="177">
        <v>0</v>
      </c>
      <c r="J14" s="177">
        <v>40.19</v>
      </c>
      <c r="K14" s="177">
        <v>237.19</v>
      </c>
      <c r="L14" s="177">
        <v>6.23</v>
      </c>
      <c r="M14" s="177">
        <v>2.13</v>
      </c>
      <c r="N14" s="177">
        <v>1.74</v>
      </c>
      <c r="O14" s="177">
        <v>2.4500000000000002</v>
      </c>
      <c r="P14" s="177">
        <v>2.19</v>
      </c>
      <c r="Q14" s="177">
        <v>6.31</v>
      </c>
      <c r="R14" s="177">
        <v>0.63</v>
      </c>
      <c r="S14" s="177">
        <v>8.02</v>
      </c>
      <c r="T14" s="177">
        <v>0.67</v>
      </c>
      <c r="U14" s="177">
        <v>2.04</v>
      </c>
      <c r="V14" s="177">
        <v>0.26</v>
      </c>
      <c r="W14" s="177">
        <v>0.63</v>
      </c>
      <c r="X14" s="177">
        <v>2.13</v>
      </c>
      <c r="Y14" s="177">
        <v>0</v>
      </c>
      <c r="Z14" s="177">
        <v>4.01</v>
      </c>
      <c r="AA14" s="177">
        <v>1.3</v>
      </c>
      <c r="AB14" s="177">
        <v>0</v>
      </c>
      <c r="AC14" s="177">
        <v>20.48</v>
      </c>
      <c r="AD14" s="177">
        <v>0</v>
      </c>
      <c r="AE14" s="177">
        <v>0</v>
      </c>
      <c r="AF14" s="177">
        <v>0</v>
      </c>
      <c r="AG14" s="177">
        <v>31.97</v>
      </c>
      <c r="AH14" s="177">
        <v>0</v>
      </c>
      <c r="AI14" s="177">
        <v>12.73</v>
      </c>
      <c r="AJ14" s="177">
        <v>0</v>
      </c>
      <c r="AK14" s="177">
        <v>49.51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7.73</v>
      </c>
      <c r="AV14" s="177">
        <v>0.05</v>
      </c>
      <c r="AW14" s="177">
        <v>0</v>
      </c>
      <c r="AX14" s="177">
        <v>0.02</v>
      </c>
      <c r="AY14" s="177">
        <v>0.08</v>
      </c>
    </row>
    <row r="15" spans="1:51">
      <c r="A15" t="s">
        <v>57</v>
      </c>
      <c r="B15" s="177">
        <v>0</v>
      </c>
      <c r="C15" s="177">
        <v>4.95</v>
      </c>
      <c r="D15" s="177">
        <v>11.72</v>
      </c>
      <c r="E15" s="177">
        <v>0</v>
      </c>
      <c r="F15" s="177">
        <v>0</v>
      </c>
      <c r="G15" s="177">
        <v>31.11</v>
      </c>
      <c r="H15" s="177">
        <v>0</v>
      </c>
      <c r="I15" s="177">
        <v>0</v>
      </c>
      <c r="J15" s="177">
        <v>40.19</v>
      </c>
      <c r="K15" s="177">
        <v>237.18</v>
      </c>
      <c r="L15" s="177">
        <v>6.23</v>
      </c>
      <c r="M15" s="177">
        <v>2.13</v>
      </c>
      <c r="N15" s="177">
        <v>1.74</v>
      </c>
      <c r="O15" s="177">
        <v>2.4500000000000002</v>
      </c>
      <c r="P15" s="177">
        <v>2.19</v>
      </c>
      <c r="Q15" s="177">
        <v>6.31</v>
      </c>
      <c r="R15" s="177">
        <v>0.63</v>
      </c>
      <c r="S15" s="177">
        <v>8.02</v>
      </c>
      <c r="T15" s="177">
        <v>0.67</v>
      </c>
      <c r="U15" s="177">
        <v>2.04</v>
      </c>
      <c r="V15" s="177">
        <v>0.26</v>
      </c>
      <c r="W15" s="177">
        <v>0.63</v>
      </c>
      <c r="X15" s="177">
        <v>2.13</v>
      </c>
      <c r="Y15" s="177">
        <v>0</v>
      </c>
      <c r="Z15" s="177">
        <v>4.01</v>
      </c>
      <c r="AA15" s="177">
        <v>1.3</v>
      </c>
      <c r="AB15" s="177">
        <v>0</v>
      </c>
      <c r="AC15" s="177">
        <v>20.48</v>
      </c>
      <c r="AD15" s="177">
        <v>0</v>
      </c>
      <c r="AE15" s="177">
        <v>0</v>
      </c>
      <c r="AF15" s="177">
        <v>0</v>
      </c>
      <c r="AG15" s="177">
        <v>31.4</v>
      </c>
      <c r="AH15" s="177">
        <v>0</v>
      </c>
      <c r="AI15" s="177">
        <v>12.73</v>
      </c>
      <c r="AJ15" s="177">
        <v>0</v>
      </c>
      <c r="AK15" s="177">
        <v>49.51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7.73</v>
      </c>
      <c r="AV15" s="177">
        <v>0.05</v>
      </c>
      <c r="AW15" s="177">
        <v>0</v>
      </c>
      <c r="AX15" s="177">
        <v>0.02</v>
      </c>
      <c r="AY15" s="177">
        <v>0.08</v>
      </c>
    </row>
    <row r="16" spans="1:51">
      <c r="A16" t="s">
        <v>58</v>
      </c>
      <c r="B16" s="177">
        <v>0</v>
      </c>
      <c r="C16" s="177">
        <v>4.95</v>
      </c>
      <c r="D16" s="177">
        <v>11.72</v>
      </c>
      <c r="E16" s="177">
        <v>0</v>
      </c>
      <c r="F16" s="177">
        <v>0</v>
      </c>
      <c r="G16" s="177">
        <v>31.11</v>
      </c>
      <c r="H16" s="177">
        <v>0</v>
      </c>
      <c r="I16" s="177">
        <v>0</v>
      </c>
      <c r="J16" s="177">
        <v>40.19</v>
      </c>
      <c r="K16" s="177">
        <v>237.19</v>
      </c>
      <c r="L16" s="177">
        <v>6.23</v>
      </c>
      <c r="M16" s="177">
        <v>2.13</v>
      </c>
      <c r="N16" s="177">
        <v>1.74</v>
      </c>
      <c r="O16" s="177">
        <v>2.4500000000000002</v>
      </c>
      <c r="P16" s="177">
        <v>2.19</v>
      </c>
      <c r="Q16" s="177">
        <v>6.31</v>
      </c>
      <c r="R16" s="177">
        <v>0.63</v>
      </c>
      <c r="S16" s="177">
        <v>8.02</v>
      </c>
      <c r="T16" s="177">
        <v>0.67</v>
      </c>
      <c r="U16" s="177">
        <v>2.04</v>
      </c>
      <c r="V16" s="177">
        <v>0.26</v>
      </c>
      <c r="W16" s="177">
        <v>0.63</v>
      </c>
      <c r="X16" s="177">
        <v>2.13</v>
      </c>
      <c r="Y16" s="177">
        <v>0</v>
      </c>
      <c r="Z16" s="177">
        <v>4.01</v>
      </c>
      <c r="AA16" s="177">
        <v>1.3</v>
      </c>
      <c r="AB16" s="177">
        <v>0</v>
      </c>
      <c r="AC16" s="177">
        <v>20.48</v>
      </c>
      <c r="AD16" s="177">
        <v>0</v>
      </c>
      <c r="AE16" s="177">
        <v>0</v>
      </c>
      <c r="AF16" s="177">
        <v>0</v>
      </c>
      <c r="AG16" s="177">
        <v>31.4</v>
      </c>
      <c r="AH16" s="177">
        <v>0</v>
      </c>
      <c r="AI16" s="177">
        <v>12.73</v>
      </c>
      <c r="AJ16" s="177">
        <v>0</v>
      </c>
      <c r="AK16" s="177">
        <v>49.51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7.73</v>
      </c>
      <c r="AV16" s="177">
        <v>0.05</v>
      </c>
      <c r="AW16" s="177">
        <v>0</v>
      </c>
      <c r="AX16" s="177">
        <v>0.02</v>
      </c>
      <c r="AY16" s="177">
        <v>0.08</v>
      </c>
    </row>
    <row r="17" spans="1:51">
      <c r="A17" t="s">
        <v>59</v>
      </c>
      <c r="B17" s="177">
        <v>0</v>
      </c>
      <c r="C17" s="177">
        <v>4.95</v>
      </c>
      <c r="D17" s="177">
        <v>11.72</v>
      </c>
      <c r="E17" s="177">
        <v>0</v>
      </c>
      <c r="F17" s="177">
        <v>0</v>
      </c>
      <c r="G17" s="177">
        <v>31.11</v>
      </c>
      <c r="H17" s="177">
        <v>0</v>
      </c>
      <c r="I17" s="177">
        <v>0</v>
      </c>
      <c r="J17" s="177">
        <v>40.19</v>
      </c>
      <c r="K17" s="177">
        <v>237.18</v>
      </c>
      <c r="L17" s="177">
        <v>6.23</v>
      </c>
      <c r="M17" s="177">
        <v>2.13</v>
      </c>
      <c r="N17" s="177">
        <v>1.74</v>
      </c>
      <c r="O17" s="177">
        <v>2.4500000000000002</v>
      </c>
      <c r="P17" s="177">
        <v>2.19</v>
      </c>
      <c r="Q17" s="177">
        <v>6.31</v>
      </c>
      <c r="R17" s="177">
        <v>9.8000000000000007</v>
      </c>
      <c r="S17" s="177">
        <v>8.02</v>
      </c>
      <c r="T17" s="177">
        <v>0.6</v>
      </c>
      <c r="U17" s="177">
        <v>2.04</v>
      </c>
      <c r="V17" s="177">
        <v>0.26</v>
      </c>
      <c r="W17" s="177">
        <v>0.63</v>
      </c>
      <c r="X17" s="177">
        <v>2.13</v>
      </c>
      <c r="Y17" s="177">
        <v>0</v>
      </c>
      <c r="Z17" s="177">
        <v>4.01</v>
      </c>
      <c r="AA17" s="177">
        <v>25.11</v>
      </c>
      <c r="AB17" s="177">
        <v>0</v>
      </c>
      <c r="AC17" s="177">
        <v>20.48</v>
      </c>
      <c r="AD17" s="177">
        <v>0</v>
      </c>
      <c r="AE17" s="177">
        <v>0</v>
      </c>
      <c r="AF17" s="177">
        <v>0</v>
      </c>
      <c r="AG17" s="177">
        <v>31.4</v>
      </c>
      <c r="AH17" s="177">
        <v>0</v>
      </c>
      <c r="AI17" s="177">
        <v>12.73</v>
      </c>
      <c r="AJ17" s="177">
        <v>0</v>
      </c>
      <c r="AK17" s="177">
        <v>49.51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9.7100000000000009</v>
      </c>
      <c r="AV17" s="177">
        <v>0.05</v>
      </c>
      <c r="AW17" s="177">
        <v>0</v>
      </c>
      <c r="AX17" s="177">
        <v>0.02</v>
      </c>
      <c r="AY17" s="177">
        <v>0.09</v>
      </c>
    </row>
    <row r="18" spans="1:51">
      <c r="A18" t="s">
        <v>60</v>
      </c>
      <c r="B18" s="177">
        <v>0</v>
      </c>
      <c r="C18" s="177">
        <v>4.95</v>
      </c>
      <c r="D18" s="177">
        <v>11.72</v>
      </c>
      <c r="E18" s="177">
        <v>0</v>
      </c>
      <c r="F18" s="177">
        <v>0</v>
      </c>
      <c r="G18" s="177">
        <v>31.11</v>
      </c>
      <c r="H18" s="177">
        <v>0</v>
      </c>
      <c r="I18" s="177">
        <v>0</v>
      </c>
      <c r="J18" s="177">
        <v>40.19</v>
      </c>
      <c r="K18" s="177">
        <v>237.19</v>
      </c>
      <c r="L18" s="177">
        <v>6.23</v>
      </c>
      <c r="M18" s="177">
        <v>2.13</v>
      </c>
      <c r="N18" s="177">
        <v>1.74</v>
      </c>
      <c r="O18" s="177">
        <v>2.4500000000000002</v>
      </c>
      <c r="P18" s="177">
        <v>2.19</v>
      </c>
      <c r="Q18" s="177">
        <v>6.31</v>
      </c>
      <c r="R18" s="177">
        <v>13.41</v>
      </c>
      <c r="S18" s="177">
        <v>8.02</v>
      </c>
      <c r="T18" s="177">
        <v>0.6</v>
      </c>
      <c r="U18" s="177">
        <v>2.04</v>
      </c>
      <c r="V18" s="177">
        <v>0.26</v>
      </c>
      <c r="W18" s="177">
        <v>0.63</v>
      </c>
      <c r="X18" s="177">
        <v>2.13</v>
      </c>
      <c r="Y18" s="177">
        <v>0</v>
      </c>
      <c r="Z18" s="177">
        <v>4.01</v>
      </c>
      <c r="AA18" s="177">
        <v>25.11</v>
      </c>
      <c r="AB18" s="177">
        <v>0</v>
      </c>
      <c r="AC18" s="177">
        <v>20.48</v>
      </c>
      <c r="AD18" s="177">
        <v>0</v>
      </c>
      <c r="AE18" s="177">
        <v>0</v>
      </c>
      <c r="AF18" s="177">
        <v>0</v>
      </c>
      <c r="AG18" s="177">
        <v>31.4</v>
      </c>
      <c r="AH18" s="177">
        <v>0</v>
      </c>
      <c r="AI18" s="177">
        <v>12.73</v>
      </c>
      <c r="AJ18" s="177">
        <v>0</v>
      </c>
      <c r="AK18" s="177">
        <v>49.51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9.7100000000000009</v>
      </c>
      <c r="AV18" s="177">
        <v>0.05</v>
      </c>
      <c r="AW18" s="177">
        <v>0</v>
      </c>
      <c r="AX18" s="177">
        <v>0.02</v>
      </c>
      <c r="AY18" s="177">
        <v>0.09</v>
      </c>
    </row>
    <row r="19" spans="1:51">
      <c r="A19" t="s">
        <v>61</v>
      </c>
      <c r="B19" s="177">
        <v>0</v>
      </c>
      <c r="C19" s="177">
        <v>4.95</v>
      </c>
      <c r="D19" s="177">
        <v>11.72</v>
      </c>
      <c r="E19" s="177">
        <v>0</v>
      </c>
      <c r="F19" s="177">
        <v>0</v>
      </c>
      <c r="G19" s="177">
        <v>31.11</v>
      </c>
      <c r="H19" s="177">
        <v>0</v>
      </c>
      <c r="I19" s="177">
        <v>0</v>
      </c>
      <c r="J19" s="177">
        <v>40.19</v>
      </c>
      <c r="K19" s="177">
        <v>237.18</v>
      </c>
      <c r="L19" s="177">
        <v>6.23</v>
      </c>
      <c r="M19" s="177">
        <v>2.13</v>
      </c>
      <c r="N19" s="177">
        <v>1.74</v>
      </c>
      <c r="O19" s="177">
        <v>2.4500000000000002</v>
      </c>
      <c r="P19" s="177">
        <v>2.19</v>
      </c>
      <c r="Q19" s="177">
        <v>6.31</v>
      </c>
      <c r="R19" s="177">
        <v>13.41</v>
      </c>
      <c r="S19" s="177">
        <v>8.02</v>
      </c>
      <c r="T19" s="177">
        <v>0.6</v>
      </c>
      <c r="U19" s="177">
        <v>2.04</v>
      </c>
      <c r="V19" s="177">
        <v>6.04</v>
      </c>
      <c r="W19" s="177">
        <v>14.35</v>
      </c>
      <c r="X19" s="177">
        <v>50.28</v>
      </c>
      <c r="Y19" s="177">
        <v>0</v>
      </c>
      <c r="Z19" s="177">
        <v>63.58</v>
      </c>
      <c r="AA19" s="177">
        <v>25.11</v>
      </c>
      <c r="AB19" s="177">
        <v>0</v>
      </c>
      <c r="AC19" s="177">
        <v>20.48</v>
      </c>
      <c r="AD19" s="177">
        <v>0</v>
      </c>
      <c r="AE19" s="177">
        <v>0</v>
      </c>
      <c r="AF19" s="177">
        <v>0</v>
      </c>
      <c r="AG19" s="177">
        <v>31.4</v>
      </c>
      <c r="AH19" s="177">
        <v>0</v>
      </c>
      <c r="AI19" s="177">
        <v>12.73</v>
      </c>
      <c r="AJ19" s="177">
        <v>0</v>
      </c>
      <c r="AK19" s="177">
        <v>49.51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9.7100000000000009</v>
      </c>
      <c r="AV19" s="177">
        <v>0.05</v>
      </c>
      <c r="AW19" s="177">
        <v>0</v>
      </c>
      <c r="AX19" s="177">
        <v>0.02</v>
      </c>
      <c r="AY19" s="177">
        <v>0.09</v>
      </c>
    </row>
    <row r="20" spans="1:51">
      <c r="A20" t="s">
        <v>62</v>
      </c>
      <c r="B20" s="177">
        <v>0</v>
      </c>
      <c r="C20" s="177">
        <v>4.95</v>
      </c>
      <c r="D20" s="177">
        <v>11.72</v>
      </c>
      <c r="E20" s="177">
        <v>0</v>
      </c>
      <c r="F20" s="177">
        <v>0</v>
      </c>
      <c r="G20" s="177">
        <v>31.11</v>
      </c>
      <c r="H20" s="177">
        <v>0</v>
      </c>
      <c r="I20" s="177">
        <v>0</v>
      </c>
      <c r="J20" s="177">
        <v>40.19</v>
      </c>
      <c r="K20" s="177">
        <v>237.19</v>
      </c>
      <c r="L20" s="177">
        <v>6.23</v>
      </c>
      <c r="M20" s="177">
        <v>2.13</v>
      </c>
      <c r="N20" s="177">
        <v>1.74</v>
      </c>
      <c r="O20" s="177">
        <v>2.4500000000000002</v>
      </c>
      <c r="P20" s="177">
        <v>2.19</v>
      </c>
      <c r="Q20" s="177">
        <v>6.31</v>
      </c>
      <c r="R20" s="177">
        <v>13.41</v>
      </c>
      <c r="S20" s="177">
        <v>8.02</v>
      </c>
      <c r="T20" s="177">
        <v>0.6</v>
      </c>
      <c r="U20" s="177">
        <v>2.04</v>
      </c>
      <c r="V20" s="177">
        <v>6.04</v>
      </c>
      <c r="W20" s="177">
        <v>14.35</v>
      </c>
      <c r="X20" s="177">
        <v>50.28</v>
      </c>
      <c r="Y20" s="177">
        <v>0</v>
      </c>
      <c r="Z20" s="177">
        <v>64.2</v>
      </c>
      <c r="AA20" s="177">
        <v>25.11</v>
      </c>
      <c r="AB20" s="177">
        <v>0</v>
      </c>
      <c r="AC20" s="177">
        <v>20.45</v>
      </c>
      <c r="AD20" s="177">
        <v>0</v>
      </c>
      <c r="AE20" s="177">
        <v>0</v>
      </c>
      <c r="AF20" s="177">
        <v>0</v>
      </c>
      <c r="AG20" s="177">
        <v>31.4</v>
      </c>
      <c r="AH20" s="177">
        <v>0</v>
      </c>
      <c r="AI20" s="177">
        <v>12.73</v>
      </c>
      <c r="AJ20" s="177">
        <v>0</v>
      </c>
      <c r="AK20" s="177">
        <v>49.51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9.7100000000000009</v>
      </c>
      <c r="AV20" s="177">
        <v>0.05</v>
      </c>
      <c r="AW20" s="177">
        <v>0</v>
      </c>
      <c r="AX20" s="177">
        <v>0.02</v>
      </c>
      <c r="AY20" s="177">
        <v>0.09</v>
      </c>
    </row>
    <row r="21" spans="1:51">
      <c r="A21" t="s">
        <v>63</v>
      </c>
      <c r="B21" s="177">
        <v>0</v>
      </c>
      <c r="C21" s="177">
        <v>4.95</v>
      </c>
      <c r="D21" s="177">
        <v>11.72</v>
      </c>
      <c r="E21" s="177">
        <v>0</v>
      </c>
      <c r="F21" s="177">
        <v>0</v>
      </c>
      <c r="G21" s="177">
        <v>31.11</v>
      </c>
      <c r="H21" s="177">
        <v>0</v>
      </c>
      <c r="I21" s="177">
        <v>0</v>
      </c>
      <c r="J21" s="177">
        <v>40.19</v>
      </c>
      <c r="K21" s="177">
        <v>237.08</v>
      </c>
      <c r="L21" s="177">
        <v>6.23</v>
      </c>
      <c r="M21" s="177">
        <v>2.13</v>
      </c>
      <c r="N21" s="177">
        <v>1.74</v>
      </c>
      <c r="O21" s="177">
        <v>2.4500000000000002</v>
      </c>
      <c r="P21" s="177">
        <v>2.19</v>
      </c>
      <c r="Q21" s="177">
        <v>6.31</v>
      </c>
      <c r="R21" s="177">
        <v>13.41</v>
      </c>
      <c r="S21" s="177">
        <v>8.02</v>
      </c>
      <c r="T21" s="177">
        <v>0.54</v>
      </c>
      <c r="U21" s="177">
        <v>2.04</v>
      </c>
      <c r="V21" s="177">
        <v>6.04</v>
      </c>
      <c r="W21" s="177">
        <v>14.35</v>
      </c>
      <c r="X21" s="177">
        <v>50.28</v>
      </c>
      <c r="Y21" s="177">
        <v>0</v>
      </c>
      <c r="Z21" s="177">
        <v>64.2</v>
      </c>
      <c r="AA21" s="177">
        <v>25.11</v>
      </c>
      <c r="AB21" s="177">
        <v>0</v>
      </c>
      <c r="AC21" s="177">
        <v>20.45</v>
      </c>
      <c r="AD21" s="177">
        <v>0</v>
      </c>
      <c r="AE21" s="177">
        <v>0</v>
      </c>
      <c r="AF21" s="177">
        <v>0</v>
      </c>
      <c r="AG21" s="177">
        <v>31.4</v>
      </c>
      <c r="AH21" s="177">
        <v>0</v>
      </c>
      <c r="AI21" s="177">
        <v>12.73</v>
      </c>
      <c r="AJ21" s="177">
        <v>0</v>
      </c>
      <c r="AK21" s="177">
        <v>49.51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9.7100000000000009</v>
      </c>
      <c r="AV21" s="177">
        <v>0.05</v>
      </c>
      <c r="AW21" s="177">
        <v>0</v>
      </c>
      <c r="AX21" s="177">
        <v>0.02</v>
      </c>
      <c r="AY21" s="177">
        <v>0.09</v>
      </c>
    </row>
    <row r="22" spans="1:51">
      <c r="A22" t="s">
        <v>64</v>
      </c>
      <c r="B22" s="177">
        <v>0</v>
      </c>
      <c r="C22" s="177">
        <v>4.95</v>
      </c>
      <c r="D22" s="177">
        <v>11.72</v>
      </c>
      <c r="E22" s="177">
        <v>0</v>
      </c>
      <c r="F22" s="177">
        <v>0</v>
      </c>
      <c r="G22" s="177">
        <v>31.11</v>
      </c>
      <c r="H22" s="177">
        <v>0</v>
      </c>
      <c r="I22" s="177">
        <v>0</v>
      </c>
      <c r="J22" s="177">
        <v>40.19</v>
      </c>
      <c r="K22" s="177">
        <v>237.09</v>
      </c>
      <c r="L22" s="177">
        <v>6.23</v>
      </c>
      <c r="M22" s="177">
        <v>2.13</v>
      </c>
      <c r="N22" s="177">
        <v>1.74</v>
      </c>
      <c r="O22" s="177">
        <v>2.4500000000000002</v>
      </c>
      <c r="P22" s="177">
        <v>2.19</v>
      </c>
      <c r="Q22" s="177">
        <v>6.31</v>
      </c>
      <c r="R22" s="177">
        <v>13.41</v>
      </c>
      <c r="S22" s="177">
        <v>8.02</v>
      </c>
      <c r="T22" s="177">
        <v>0.54</v>
      </c>
      <c r="U22" s="177">
        <v>2.04</v>
      </c>
      <c r="V22" s="177">
        <v>6.04</v>
      </c>
      <c r="W22" s="177">
        <v>14.35</v>
      </c>
      <c r="X22" s="177">
        <v>50.28</v>
      </c>
      <c r="Y22" s="177">
        <v>0</v>
      </c>
      <c r="Z22" s="177">
        <v>64.2</v>
      </c>
      <c r="AA22" s="177">
        <v>25.11</v>
      </c>
      <c r="AB22" s="177">
        <v>0</v>
      </c>
      <c r="AC22" s="177">
        <v>20.45</v>
      </c>
      <c r="AD22" s="177">
        <v>0</v>
      </c>
      <c r="AE22" s="177">
        <v>0</v>
      </c>
      <c r="AF22" s="177">
        <v>0</v>
      </c>
      <c r="AG22" s="177">
        <v>31.4</v>
      </c>
      <c r="AH22" s="177">
        <v>0</v>
      </c>
      <c r="AI22" s="177">
        <v>12.73</v>
      </c>
      <c r="AJ22" s="177">
        <v>0</v>
      </c>
      <c r="AK22" s="177">
        <v>49.51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9.7100000000000009</v>
      </c>
      <c r="AV22" s="177">
        <v>0.05</v>
      </c>
      <c r="AW22" s="177">
        <v>0</v>
      </c>
      <c r="AX22" s="177">
        <v>0.02</v>
      </c>
      <c r="AY22" s="177">
        <v>0.09</v>
      </c>
    </row>
    <row r="23" spans="1:51">
      <c r="A23" t="s">
        <v>65</v>
      </c>
      <c r="B23" s="177">
        <v>0</v>
      </c>
      <c r="C23" s="177">
        <v>4.95</v>
      </c>
      <c r="D23" s="177">
        <v>11.72</v>
      </c>
      <c r="E23" s="177">
        <v>0</v>
      </c>
      <c r="F23" s="177">
        <v>0</v>
      </c>
      <c r="G23" s="177">
        <v>31.11</v>
      </c>
      <c r="H23" s="177">
        <v>0</v>
      </c>
      <c r="I23" s="177">
        <v>0</v>
      </c>
      <c r="J23" s="177">
        <v>40.19</v>
      </c>
      <c r="K23" s="177">
        <v>236.93</v>
      </c>
      <c r="L23" s="177">
        <v>6.23</v>
      </c>
      <c r="M23" s="177">
        <v>2.13</v>
      </c>
      <c r="N23" s="177">
        <v>1.74</v>
      </c>
      <c r="O23" s="177">
        <v>2.4500000000000002</v>
      </c>
      <c r="P23" s="177">
        <v>2.19</v>
      </c>
      <c r="Q23" s="177">
        <v>6.31</v>
      </c>
      <c r="R23" s="177">
        <v>13.41</v>
      </c>
      <c r="S23" s="177">
        <v>8.02</v>
      </c>
      <c r="T23" s="177">
        <v>0.42</v>
      </c>
      <c r="U23" s="177">
        <v>2.04</v>
      </c>
      <c r="V23" s="177">
        <v>6.04</v>
      </c>
      <c r="W23" s="177">
        <v>14.35</v>
      </c>
      <c r="X23" s="177">
        <v>50.28</v>
      </c>
      <c r="Y23" s="177">
        <v>0</v>
      </c>
      <c r="Z23" s="177">
        <v>64.2</v>
      </c>
      <c r="AA23" s="177">
        <v>25.11</v>
      </c>
      <c r="AB23" s="177">
        <v>0</v>
      </c>
      <c r="AC23" s="177">
        <v>20.45</v>
      </c>
      <c r="AD23" s="177">
        <v>0</v>
      </c>
      <c r="AE23" s="177">
        <v>0</v>
      </c>
      <c r="AF23" s="177">
        <v>0</v>
      </c>
      <c r="AG23" s="177">
        <v>31.4</v>
      </c>
      <c r="AH23" s="177">
        <v>0</v>
      </c>
      <c r="AI23" s="177">
        <v>12.73</v>
      </c>
      <c r="AJ23" s="177">
        <v>0</v>
      </c>
      <c r="AK23" s="177">
        <v>46.05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9.7100000000000009</v>
      </c>
      <c r="AV23" s="177">
        <v>0.05</v>
      </c>
      <c r="AW23" s="177">
        <v>0</v>
      </c>
      <c r="AX23" s="177">
        <v>0.02</v>
      </c>
      <c r="AY23" s="177">
        <v>0.09</v>
      </c>
    </row>
    <row r="24" spans="1:51">
      <c r="A24" t="s">
        <v>66</v>
      </c>
      <c r="B24" s="177">
        <v>0</v>
      </c>
      <c r="C24" s="177">
        <v>4.95</v>
      </c>
      <c r="D24" s="177">
        <v>11.72</v>
      </c>
      <c r="E24" s="177">
        <v>0</v>
      </c>
      <c r="F24" s="177">
        <v>0</v>
      </c>
      <c r="G24" s="177">
        <v>31.11</v>
      </c>
      <c r="H24" s="177">
        <v>0</v>
      </c>
      <c r="I24" s="177">
        <v>0</v>
      </c>
      <c r="J24" s="177">
        <v>40.19</v>
      </c>
      <c r="K24" s="177">
        <v>236.93</v>
      </c>
      <c r="L24" s="177">
        <v>6.23</v>
      </c>
      <c r="M24" s="177">
        <v>2.13</v>
      </c>
      <c r="N24" s="177">
        <v>1.74</v>
      </c>
      <c r="O24" s="177">
        <v>2.4500000000000002</v>
      </c>
      <c r="P24" s="177">
        <v>2.19</v>
      </c>
      <c r="Q24" s="177">
        <v>6.31</v>
      </c>
      <c r="R24" s="177">
        <v>13.41</v>
      </c>
      <c r="S24" s="177">
        <v>8.02</v>
      </c>
      <c r="T24" s="177">
        <v>0.42</v>
      </c>
      <c r="U24" s="177">
        <v>2.04</v>
      </c>
      <c r="V24" s="177">
        <v>6.04</v>
      </c>
      <c r="W24" s="177">
        <v>14.35</v>
      </c>
      <c r="X24" s="177">
        <v>50.28</v>
      </c>
      <c r="Y24" s="177">
        <v>0</v>
      </c>
      <c r="Z24" s="177">
        <v>64.2</v>
      </c>
      <c r="AA24" s="177">
        <v>25.11</v>
      </c>
      <c r="AB24" s="177">
        <v>0</v>
      </c>
      <c r="AC24" s="177">
        <v>20.45</v>
      </c>
      <c r="AD24" s="177">
        <v>0</v>
      </c>
      <c r="AE24" s="177">
        <v>0</v>
      </c>
      <c r="AF24" s="177">
        <v>0</v>
      </c>
      <c r="AG24" s="177">
        <v>31.4</v>
      </c>
      <c r="AH24" s="177">
        <v>0</v>
      </c>
      <c r="AI24" s="177">
        <v>12.73</v>
      </c>
      <c r="AJ24" s="177">
        <v>0</v>
      </c>
      <c r="AK24" s="177">
        <v>46.05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9.7100000000000009</v>
      </c>
      <c r="AV24" s="177">
        <v>0.05</v>
      </c>
      <c r="AW24" s="177">
        <v>0.03</v>
      </c>
      <c r="AX24" s="177">
        <v>0.02</v>
      </c>
      <c r="AY24" s="177">
        <v>0.09</v>
      </c>
    </row>
    <row r="25" spans="1:51">
      <c r="A25" t="s">
        <v>67</v>
      </c>
      <c r="B25" s="177">
        <v>0</v>
      </c>
      <c r="C25" s="177">
        <v>4.95</v>
      </c>
      <c r="D25" s="177">
        <v>11.72</v>
      </c>
      <c r="E25" s="177">
        <v>0</v>
      </c>
      <c r="F25" s="177">
        <v>0</v>
      </c>
      <c r="G25" s="177">
        <v>31.11</v>
      </c>
      <c r="H25" s="177">
        <v>0</v>
      </c>
      <c r="I25" s="177">
        <v>0</v>
      </c>
      <c r="J25" s="177">
        <v>40.19</v>
      </c>
      <c r="K25" s="177">
        <v>237.02</v>
      </c>
      <c r="L25" s="177">
        <v>6.23</v>
      </c>
      <c r="M25" s="177">
        <v>2.13</v>
      </c>
      <c r="N25" s="177">
        <v>1.74</v>
      </c>
      <c r="O25" s="177">
        <v>2.4500000000000002</v>
      </c>
      <c r="P25" s="177">
        <v>2.19</v>
      </c>
      <c r="Q25" s="177">
        <v>6.31</v>
      </c>
      <c r="R25" s="177">
        <v>13.41</v>
      </c>
      <c r="S25" s="177">
        <v>8.02</v>
      </c>
      <c r="T25" s="177">
        <v>0.42</v>
      </c>
      <c r="U25" s="177">
        <v>2.04</v>
      </c>
      <c r="V25" s="177">
        <v>6.04</v>
      </c>
      <c r="W25" s="177">
        <v>14.35</v>
      </c>
      <c r="X25" s="177">
        <v>50.28</v>
      </c>
      <c r="Y25" s="177">
        <v>0</v>
      </c>
      <c r="Z25" s="177">
        <v>64.2</v>
      </c>
      <c r="AA25" s="177">
        <v>25.11</v>
      </c>
      <c r="AB25" s="177">
        <v>0</v>
      </c>
      <c r="AC25" s="177">
        <v>20.45</v>
      </c>
      <c r="AD25" s="177">
        <v>0</v>
      </c>
      <c r="AE25" s="177">
        <v>0</v>
      </c>
      <c r="AF25" s="177">
        <v>0</v>
      </c>
      <c r="AG25" s="177">
        <v>31.4</v>
      </c>
      <c r="AH25" s="177">
        <v>0</v>
      </c>
      <c r="AI25" s="177">
        <v>12.73</v>
      </c>
      <c r="AJ25" s="177">
        <v>0</v>
      </c>
      <c r="AK25" s="177">
        <v>46.05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9.7100000000000009</v>
      </c>
      <c r="AV25" s="177">
        <v>0.05</v>
      </c>
      <c r="AW25" s="177">
        <v>0.04</v>
      </c>
      <c r="AX25" s="177">
        <v>0.02</v>
      </c>
      <c r="AY25" s="177">
        <v>0.09</v>
      </c>
    </row>
    <row r="26" spans="1:51">
      <c r="A26" t="s">
        <v>68</v>
      </c>
      <c r="B26" s="177">
        <v>0</v>
      </c>
      <c r="C26" s="177">
        <v>4.95</v>
      </c>
      <c r="D26" s="177">
        <v>11.72</v>
      </c>
      <c r="E26" s="177">
        <v>0</v>
      </c>
      <c r="F26" s="177">
        <v>0</v>
      </c>
      <c r="G26" s="177">
        <v>31.11</v>
      </c>
      <c r="H26" s="177">
        <v>0</v>
      </c>
      <c r="I26" s="177">
        <v>0</v>
      </c>
      <c r="J26" s="177">
        <v>40.19</v>
      </c>
      <c r="K26" s="177">
        <v>237.02</v>
      </c>
      <c r="L26" s="177">
        <v>6.23</v>
      </c>
      <c r="M26" s="177">
        <v>2.13</v>
      </c>
      <c r="N26" s="177">
        <v>1.74</v>
      </c>
      <c r="O26" s="177">
        <v>2.4500000000000002</v>
      </c>
      <c r="P26" s="177">
        <v>2.19</v>
      </c>
      <c r="Q26" s="177">
        <v>6.31</v>
      </c>
      <c r="R26" s="177">
        <v>13.41</v>
      </c>
      <c r="S26" s="177">
        <v>8.02</v>
      </c>
      <c r="T26" s="177">
        <v>0.42</v>
      </c>
      <c r="U26" s="177">
        <v>2.04</v>
      </c>
      <c r="V26" s="177">
        <v>6.04</v>
      </c>
      <c r="W26" s="177">
        <v>14.35</v>
      </c>
      <c r="X26" s="177">
        <v>50.28</v>
      </c>
      <c r="Y26" s="177">
        <v>0</v>
      </c>
      <c r="Z26" s="177">
        <v>64.2</v>
      </c>
      <c r="AA26" s="177">
        <v>25.11</v>
      </c>
      <c r="AB26" s="177">
        <v>0</v>
      </c>
      <c r="AC26" s="177">
        <v>20.45</v>
      </c>
      <c r="AD26" s="177">
        <v>0</v>
      </c>
      <c r="AE26" s="177">
        <v>0</v>
      </c>
      <c r="AF26" s="177">
        <v>0</v>
      </c>
      <c r="AG26" s="177">
        <v>31.4</v>
      </c>
      <c r="AH26" s="177">
        <v>0</v>
      </c>
      <c r="AI26" s="177">
        <v>12.73</v>
      </c>
      <c r="AJ26" s="177">
        <v>0</v>
      </c>
      <c r="AK26" s="177">
        <v>46.05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9.7100000000000009</v>
      </c>
      <c r="AV26" s="177">
        <v>0.05</v>
      </c>
      <c r="AW26" s="177">
        <v>0.04</v>
      </c>
      <c r="AX26" s="177">
        <v>0.02</v>
      </c>
      <c r="AY26" s="177">
        <v>0.09</v>
      </c>
    </row>
    <row r="27" spans="1:51">
      <c r="A27" t="s">
        <v>69</v>
      </c>
      <c r="B27" s="177">
        <v>0</v>
      </c>
      <c r="C27" s="177">
        <v>4.95</v>
      </c>
      <c r="D27" s="177">
        <v>2.7</v>
      </c>
      <c r="E27" s="177">
        <v>0</v>
      </c>
      <c r="F27" s="177">
        <v>0</v>
      </c>
      <c r="G27" s="177">
        <v>31.11</v>
      </c>
      <c r="H27" s="177">
        <v>0</v>
      </c>
      <c r="I27" s="177">
        <v>0</v>
      </c>
      <c r="J27" s="177">
        <v>39.1</v>
      </c>
      <c r="K27" s="177">
        <v>233.66</v>
      </c>
      <c r="L27" s="177">
        <v>6.23</v>
      </c>
      <c r="M27" s="177">
        <v>2.13</v>
      </c>
      <c r="N27" s="177">
        <v>1.74</v>
      </c>
      <c r="O27" s="177">
        <v>2.4500000000000002</v>
      </c>
      <c r="P27" s="177">
        <v>2.19</v>
      </c>
      <c r="Q27" s="177">
        <v>4.07</v>
      </c>
      <c r="R27" s="177">
        <v>13.41</v>
      </c>
      <c r="S27" s="177">
        <v>5.85</v>
      </c>
      <c r="T27" s="177">
        <v>0.42</v>
      </c>
      <c r="U27" s="177">
        <v>2.04</v>
      </c>
      <c r="V27" s="177">
        <v>6.04</v>
      </c>
      <c r="W27" s="177">
        <v>14.35</v>
      </c>
      <c r="X27" s="177">
        <v>50.28</v>
      </c>
      <c r="Y27" s="177">
        <v>0</v>
      </c>
      <c r="Z27" s="177">
        <v>64.2</v>
      </c>
      <c r="AA27" s="177">
        <v>25.11</v>
      </c>
      <c r="AB27" s="177">
        <v>0</v>
      </c>
      <c r="AC27" s="177">
        <v>20.48</v>
      </c>
      <c r="AD27" s="177">
        <v>0</v>
      </c>
      <c r="AE27" s="177">
        <v>0</v>
      </c>
      <c r="AF27" s="177">
        <v>0</v>
      </c>
      <c r="AG27" s="177">
        <v>31.4</v>
      </c>
      <c r="AH27" s="177">
        <v>0</v>
      </c>
      <c r="AI27" s="177">
        <v>12.73</v>
      </c>
      <c r="AJ27" s="177">
        <v>0</v>
      </c>
      <c r="AK27" s="177">
        <v>36.96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9.7100000000000009</v>
      </c>
      <c r="AV27" s="177">
        <v>0.05</v>
      </c>
      <c r="AW27" s="177">
        <v>0.04</v>
      </c>
      <c r="AX27" s="177">
        <v>0.02</v>
      </c>
      <c r="AY27" s="177">
        <v>0.09</v>
      </c>
    </row>
    <row r="28" spans="1:51">
      <c r="A28" t="s">
        <v>70</v>
      </c>
      <c r="B28" s="177">
        <v>0</v>
      </c>
      <c r="C28" s="177">
        <v>4.95</v>
      </c>
      <c r="D28" s="177">
        <v>0.39</v>
      </c>
      <c r="E28" s="177">
        <v>0</v>
      </c>
      <c r="F28" s="177">
        <v>0</v>
      </c>
      <c r="G28" s="177">
        <v>31.11</v>
      </c>
      <c r="H28" s="177">
        <v>0</v>
      </c>
      <c r="I28" s="177">
        <v>0</v>
      </c>
      <c r="J28" s="177">
        <v>39.1</v>
      </c>
      <c r="K28" s="177">
        <v>233.66</v>
      </c>
      <c r="L28" s="177">
        <v>1.85</v>
      </c>
      <c r="M28" s="177">
        <v>2.13</v>
      </c>
      <c r="N28" s="177">
        <v>1.74</v>
      </c>
      <c r="O28" s="177">
        <v>2.4500000000000002</v>
      </c>
      <c r="P28" s="177">
        <v>2.19</v>
      </c>
      <c r="Q28" s="177">
        <v>4.07</v>
      </c>
      <c r="R28" s="177">
        <v>13.41</v>
      </c>
      <c r="S28" s="177">
        <v>5.85</v>
      </c>
      <c r="T28" s="177">
        <v>0.42</v>
      </c>
      <c r="U28" s="177">
        <v>2.04</v>
      </c>
      <c r="V28" s="177">
        <v>6.04</v>
      </c>
      <c r="W28" s="177">
        <v>14.35</v>
      </c>
      <c r="X28" s="177">
        <v>50.28</v>
      </c>
      <c r="Y28" s="177">
        <v>0</v>
      </c>
      <c r="Z28" s="177">
        <v>64.2</v>
      </c>
      <c r="AA28" s="177">
        <v>25.11</v>
      </c>
      <c r="AB28" s="177">
        <v>0</v>
      </c>
      <c r="AC28" s="177">
        <v>20.48</v>
      </c>
      <c r="AD28" s="177">
        <v>0</v>
      </c>
      <c r="AE28" s="177">
        <v>0</v>
      </c>
      <c r="AF28" s="177">
        <v>0</v>
      </c>
      <c r="AG28" s="177">
        <v>31.4</v>
      </c>
      <c r="AH28" s="177">
        <v>0</v>
      </c>
      <c r="AI28" s="177">
        <v>12.73</v>
      </c>
      <c r="AJ28" s="177">
        <v>0</v>
      </c>
      <c r="AK28" s="177">
        <v>36.96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9.7100000000000009</v>
      </c>
      <c r="AV28" s="177">
        <v>0.05</v>
      </c>
      <c r="AW28" s="177">
        <v>0.04</v>
      </c>
      <c r="AX28" s="177">
        <v>0.02</v>
      </c>
      <c r="AY28" s="177">
        <v>0.09</v>
      </c>
    </row>
    <row r="29" spans="1:51">
      <c r="A29" t="s">
        <v>71</v>
      </c>
      <c r="B29" s="177">
        <v>0</v>
      </c>
      <c r="C29" s="177">
        <v>0</v>
      </c>
      <c r="D29" s="177">
        <v>0.55000000000000004</v>
      </c>
      <c r="E29" s="177">
        <v>0</v>
      </c>
      <c r="F29" s="177">
        <v>0</v>
      </c>
      <c r="G29" s="177">
        <v>31.11</v>
      </c>
      <c r="H29" s="177">
        <v>0</v>
      </c>
      <c r="I29" s="177">
        <v>0</v>
      </c>
      <c r="J29" s="177">
        <v>39.1</v>
      </c>
      <c r="K29" s="177">
        <v>233.66</v>
      </c>
      <c r="L29" s="177">
        <v>6.23</v>
      </c>
      <c r="M29" s="177">
        <v>2.13</v>
      </c>
      <c r="N29" s="177">
        <v>1.74</v>
      </c>
      <c r="O29" s="177">
        <v>2.4500000000000002</v>
      </c>
      <c r="P29" s="177">
        <v>2.19</v>
      </c>
      <c r="Q29" s="177">
        <v>4.07</v>
      </c>
      <c r="R29" s="177">
        <v>13.41</v>
      </c>
      <c r="S29" s="177">
        <v>5.85</v>
      </c>
      <c r="T29" s="177">
        <v>0.42</v>
      </c>
      <c r="U29" s="177">
        <v>2.04</v>
      </c>
      <c r="V29" s="177">
        <v>6.04</v>
      </c>
      <c r="W29" s="177">
        <v>14.35</v>
      </c>
      <c r="X29" s="177">
        <v>50.28</v>
      </c>
      <c r="Y29" s="177">
        <v>0</v>
      </c>
      <c r="Z29" s="177">
        <v>64.2</v>
      </c>
      <c r="AA29" s="177">
        <v>25.11</v>
      </c>
      <c r="AB29" s="177">
        <v>0</v>
      </c>
      <c r="AC29" s="177">
        <v>20.48</v>
      </c>
      <c r="AD29" s="177">
        <v>0</v>
      </c>
      <c r="AE29" s="177">
        <v>0</v>
      </c>
      <c r="AF29" s="177">
        <v>0</v>
      </c>
      <c r="AG29" s="177">
        <v>31.4</v>
      </c>
      <c r="AH29" s="177">
        <v>0</v>
      </c>
      <c r="AI29" s="177">
        <v>12.73</v>
      </c>
      <c r="AJ29" s="177">
        <v>0</v>
      </c>
      <c r="AK29" s="177">
        <v>36.96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9.7100000000000009</v>
      </c>
      <c r="AV29" s="177">
        <v>0.05</v>
      </c>
      <c r="AW29" s="177">
        <v>0.06</v>
      </c>
      <c r="AX29" s="177">
        <v>0.02</v>
      </c>
      <c r="AY29" s="177">
        <v>0.09</v>
      </c>
    </row>
    <row r="30" spans="1:51">
      <c r="A30" t="s">
        <v>72</v>
      </c>
      <c r="B30" s="177">
        <v>0</v>
      </c>
      <c r="C30" s="177">
        <v>0</v>
      </c>
      <c r="D30" s="177">
        <v>0.55000000000000004</v>
      </c>
      <c r="E30" s="177">
        <v>0</v>
      </c>
      <c r="F30" s="177">
        <v>0</v>
      </c>
      <c r="G30" s="177">
        <v>31.11</v>
      </c>
      <c r="H30" s="177">
        <v>0</v>
      </c>
      <c r="I30" s="177">
        <v>0</v>
      </c>
      <c r="J30" s="177">
        <v>39.1</v>
      </c>
      <c r="K30" s="177">
        <v>233.66</v>
      </c>
      <c r="L30" s="177">
        <v>6.23</v>
      </c>
      <c r="M30" s="177">
        <v>2.13</v>
      </c>
      <c r="N30" s="177">
        <v>1.74</v>
      </c>
      <c r="O30" s="177">
        <v>2.4500000000000002</v>
      </c>
      <c r="P30" s="177">
        <v>2.19</v>
      </c>
      <c r="Q30" s="177">
        <v>4.07</v>
      </c>
      <c r="R30" s="177">
        <v>13.41</v>
      </c>
      <c r="S30" s="177">
        <v>5.85</v>
      </c>
      <c r="T30" s="177">
        <v>0.42</v>
      </c>
      <c r="U30" s="177">
        <v>2.04</v>
      </c>
      <c r="V30" s="177">
        <v>6.04</v>
      </c>
      <c r="W30" s="177">
        <v>14.35</v>
      </c>
      <c r="X30" s="177">
        <v>50.28</v>
      </c>
      <c r="Y30" s="177">
        <v>0</v>
      </c>
      <c r="Z30" s="177">
        <v>64.2</v>
      </c>
      <c r="AA30" s="177">
        <v>25.11</v>
      </c>
      <c r="AB30" s="177">
        <v>0</v>
      </c>
      <c r="AC30" s="177">
        <v>20.48</v>
      </c>
      <c r="AD30" s="177">
        <v>0</v>
      </c>
      <c r="AE30" s="177">
        <v>0</v>
      </c>
      <c r="AF30" s="177">
        <v>0</v>
      </c>
      <c r="AG30" s="177">
        <v>31.4</v>
      </c>
      <c r="AH30" s="177">
        <v>0</v>
      </c>
      <c r="AI30" s="177">
        <v>12.73</v>
      </c>
      <c r="AJ30" s="177">
        <v>0</v>
      </c>
      <c r="AK30" s="177">
        <v>36.96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9.7100000000000009</v>
      </c>
      <c r="AV30" s="177">
        <v>0.05</v>
      </c>
      <c r="AW30" s="177">
        <v>0.06</v>
      </c>
      <c r="AX30" s="177">
        <v>0.02</v>
      </c>
      <c r="AY30" s="177">
        <v>0.09</v>
      </c>
    </row>
    <row r="31" spans="1:51">
      <c r="A31" t="s">
        <v>73</v>
      </c>
      <c r="B31" s="177">
        <v>0</v>
      </c>
      <c r="C31" s="177">
        <v>0</v>
      </c>
      <c r="D31" s="177">
        <v>9.4700000000000006</v>
      </c>
      <c r="E31" s="177">
        <v>0</v>
      </c>
      <c r="F31" s="177">
        <v>0</v>
      </c>
      <c r="G31" s="177">
        <v>31.11</v>
      </c>
      <c r="H31" s="177">
        <v>0</v>
      </c>
      <c r="I31" s="177">
        <v>0</v>
      </c>
      <c r="J31" s="177">
        <v>39.1</v>
      </c>
      <c r="K31" s="177">
        <v>233.66</v>
      </c>
      <c r="L31" s="177">
        <v>6.23</v>
      </c>
      <c r="M31" s="177">
        <v>2.13</v>
      </c>
      <c r="N31" s="177">
        <v>1.74</v>
      </c>
      <c r="O31" s="177">
        <v>2.4500000000000002</v>
      </c>
      <c r="P31" s="177">
        <v>0.98</v>
      </c>
      <c r="Q31" s="177">
        <v>4.25</v>
      </c>
      <c r="R31" s="177">
        <v>9.11</v>
      </c>
      <c r="S31" s="177">
        <v>5.85</v>
      </c>
      <c r="T31" s="177">
        <v>0.44</v>
      </c>
      <c r="U31" s="177">
        <v>2.04</v>
      </c>
      <c r="V31" s="177">
        <v>6.04</v>
      </c>
      <c r="W31" s="177">
        <v>14.35</v>
      </c>
      <c r="X31" s="177">
        <v>50.28</v>
      </c>
      <c r="Y31" s="177">
        <v>0</v>
      </c>
      <c r="Z31" s="177">
        <v>64.2</v>
      </c>
      <c r="AA31" s="177">
        <v>25.11</v>
      </c>
      <c r="AB31" s="177">
        <v>0</v>
      </c>
      <c r="AC31" s="177">
        <v>20.45</v>
      </c>
      <c r="AD31" s="177">
        <v>0</v>
      </c>
      <c r="AE31" s="177">
        <v>0</v>
      </c>
      <c r="AF31" s="177">
        <v>0</v>
      </c>
      <c r="AG31" s="177">
        <v>31.97</v>
      </c>
      <c r="AH31" s="177">
        <v>0</v>
      </c>
      <c r="AI31" s="177">
        <v>12.73</v>
      </c>
      <c r="AJ31" s="177">
        <v>0</v>
      </c>
      <c r="AK31" s="177">
        <v>36.96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9.7100000000000009</v>
      </c>
      <c r="AV31" s="177">
        <v>0.05</v>
      </c>
      <c r="AW31" s="177">
        <v>0.06</v>
      </c>
      <c r="AX31" s="177">
        <v>0.02</v>
      </c>
      <c r="AY31" s="177">
        <v>0.09</v>
      </c>
    </row>
    <row r="32" spans="1:51">
      <c r="A32" t="s">
        <v>74</v>
      </c>
      <c r="B32" s="177">
        <v>0</v>
      </c>
      <c r="C32" s="177">
        <v>0</v>
      </c>
      <c r="D32" s="177">
        <v>16.46</v>
      </c>
      <c r="E32" s="177">
        <v>0</v>
      </c>
      <c r="F32" s="177">
        <v>0</v>
      </c>
      <c r="G32" s="177">
        <v>31.11</v>
      </c>
      <c r="H32" s="177">
        <v>0</v>
      </c>
      <c r="I32" s="177">
        <v>0</v>
      </c>
      <c r="J32" s="177">
        <v>39.1</v>
      </c>
      <c r="K32" s="177">
        <v>233.66</v>
      </c>
      <c r="L32" s="177">
        <v>6.23</v>
      </c>
      <c r="M32" s="177">
        <v>2.13</v>
      </c>
      <c r="N32" s="177">
        <v>1.74</v>
      </c>
      <c r="O32" s="177">
        <v>2.4500000000000002</v>
      </c>
      <c r="P32" s="177">
        <v>0.98</v>
      </c>
      <c r="Q32" s="177">
        <v>4.25</v>
      </c>
      <c r="R32" s="177">
        <v>13.26</v>
      </c>
      <c r="S32" s="177">
        <v>5.85</v>
      </c>
      <c r="T32" s="177">
        <v>0.44</v>
      </c>
      <c r="U32" s="177">
        <v>2.04</v>
      </c>
      <c r="V32" s="177">
        <v>6.04</v>
      </c>
      <c r="W32" s="177">
        <v>14.35</v>
      </c>
      <c r="X32" s="177">
        <v>50.28</v>
      </c>
      <c r="Y32" s="177">
        <v>0</v>
      </c>
      <c r="Z32" s="177">
        <v>64.2</v>
      </c>
      <c r="AA32" s="177">
        <v>25.11</v>
      </c>
      <c r="AB32" s="177">
        <v>0</v>
      </c>
      <c r="AC32" s="177">
        <v>20.45</v>
      </c>
      <c r="AD32" s="177">
        <v>0</v>
      </c>
      <c r="AE32" s="177">
        <v>0</v>
      </c>
      <c r="AF32" s="177">
        <v>0</v>
      </c>
      <c r="AG32" s="177">
        <v>31.97</v>
      </c>
      <c r="AH32" s="177">
        <v>0</v>
      </c>
      <c r="AI32" s="177">
        <v>12.73</v>
      </c>
      <c r="AJ32" s="177">
        <v>0</v>
      </c>
      <c r="AK32" s="177">
        <v>36.96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9.7100000000000009</v>
      </c>
      <c r="AV32" s="177">
        <v>0.05</v>
      </c>
      <c r="AW32" s="177">
        <v>0.06</v>
      </c>
      <c r="AX32" s="177">
        <v>0.03</v>
      </c>
      <c r="AY32" s="177">
        <v>0.09</v>
      </c>
    </row>
    <row r="33" spans="1:51">
      <c r="A33" t="s">
        <v>75</v>
      </c>
      <c r="B33" s="177">
        <v>0</v>
      </c>
      <c r="C33" s="177">
        <v>0</v>
      </c>
      <c r="D33" s="177">
        <v>16.670000000000002</v>
      </c>
      <c r="E33" s="177">
        <v>0</v>
      </c>
      <c r="F33" s="177">
        <v>0</v>
      </c>
      <c r="G33" s="177">
        <v>31.11</v>
      </c>
      <c r="H33" s="177">
        <v>0</v>
      </c>
      <c r="I33" s="177">
        <v>0</v>
      </c>
      <c r="J33" s="177">
        <v>39.1</v>
      </c>
      <c r="K33" s="177">
        <v>233.66</v>
      </c>
      <c r="L33" s="177">
        <v>6.23</v>
      </c>
      <c r="M33" s="177">
        <v>2.13</v>
      </c>
      <c r="N33" s="177">
        <v>1.74</v>
      </c>
      <c r="O33" s="177">
        <v>2.4500000000000002</v>
      </c>
      <c r="P33" s="177">
        <v>0.98</v>
      </c>
      <c r="Q33" s="177">
        <v>4.25</v>
      </c>
      <c r="R33" s="177">
        <v>13.41</v>
      </c>
      <c r="S33" s="177">
        <v>5.85</v>
      </c>
      <c r="T33" s="177">
        <v>0.45</v>
      </c>
      <c r="U33" s="177">
        <v>2.04</v>
      </c>
      <c r="V33" s="177">
        <v>6.04</v>
      </c>
      <c r="W33" s="177">
        <v>14.35</v>
      </c>
      <c r="X33" s="177">
        <v>50.28</v>
      </c>
      <c r="Y33" s="177">
        <v>0</v>
      </c>
      <c r="Z33" s="177">
        <v>64.2</v>
      </c>
      <c r="AA33" s="177">
        <v>25.11</v>
      </c>
      <c r="AB33" s="177">
        <v>0</v>
      </c>
      <c r="AC33" s="177">
        <v>20.45</v>
      </c>
      <c r="AD33" s="177">
        <v>0</v>
      </c>
      <c r="AE33" s="177">
        <v>0</v>
      </c>
      <c r="AF33" s="177">
        <v>0</v>
      </c>
      <c r="AG33" s="177">
        <v>31.97</v>
      </c>
      <c r="AH33" s="177">
        <v>0</v>
      </c>
      <c r="AI33" s="177">
        <v>12.73</v>
      </c>
      <c r="AJ33" s="177">
        <v>0</v>
      </c>
      <c r="AK33" s="177">
        <v>36.96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8.89</v>
      </c>
      <c r="AV33" s="177">
        <v>0.05</v>
      </c>
      <c r="AW33" s="177">
        <v>0.04</v>
      </c>
      <c r="AX33" s="177">
        <v>0.03</v>
      </c>
      <c r="AY33" s="177">
        <v>0.09</v>
      </c>
    </row>
    <row r="34" spans="1:51">
      <c r="A34" t="s">
        <v>76</v>
      </c>
      <c r="B34" s="177">
        <v>0</v>
      </c>
      <c r="C34" s="177">
        <v>0</v>
      </c>
      <c r="D34" s="177">
        <v>16.670000000000002</v>
      </c>
      <c r="E34" s="177">
        <v>0</v>
      </c>
      <c r="F34" s="177">
        <v>0</v>
      </c>
      <c r="G34" s="177">
        <v>31.11</v>
      </c>
      <c r="H34" s="177">
        <v>0</v>
      </c>
      <c r="I34" s="177">
        <v>0</v>
      </c>
      <c r="J34" s="177">
        <v>39.1</v>
      </c>
      <c r="K34" s="177">
        <v>233.66</v>
      </c>
      <c r="L34" s="177">
        <v>6.23</v>
      </c>
      <c r="M34" s="177">
        <v>2.13</v>
      </c>
      <c r="N34" s="177">
        <v>1.74</v>
      </c>
      <c r="O34" s="177">
        <v>2.4500000000000002</v>
      </c>
      <c r="P34" s="177">
        <v>0.98</v>
      </c>
      <c r="Q34" s="177">
        <v>4.25</v>
      </c>
      <c r="R34" s="177">
        <v>13.41</v>
      </c>
      <c r="S34" s="177">
        <v>5.85</v>
      </c>
      <c r="T34" s="177">
        <v>0.45</v>
      </c>
      <c r="U34" s="177">
        <v>2.04</v>
      </c>
      <c r="V34" s="177">
        <v>6.04</v>
      </c>
      <c r="W34" s="177">
        <v>14.35</v>
      </c>
      <c r="X34" s="177">
        <v>50.28</v>
      </c>
      <c r="Y34" s="177">
        <v>0</v>
      </c>
      <c r="Z34" s="177">
        <v>64.2</v>
      </c>
      <c r="AA34" s="177">
        <v>25.11</v>
      </c>
      <c r="AB34" s="177">
        <v>0</v>
      </c>
      <c r="AC34" s="177">
        <v>20.45</v>
      </c>
      <c r="AD34" s="177">
        <v>0</v>
      </c>
      <c r="AE34" s="177">
        <v>0</v>
      </c>
      <c r="AF34" s="177">
        <v>0</v>
      </c>
      <c r="AG34" s="177">
        <v>31.97</v>
      </c>
      <c r="AH34" s="177">
        <v>0</v>
      </c>
      <c r="AI34" s="177">
        <v>12.73</v>
      </c>
      <c r="AJ34" s="177">
        <v>0</v>
      </c>
      <c r="AK34" s="177">
        <v>36.96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8.89</v>
      </c>
      <c r="AV34" s="177">
        <v>0.05</v>
      </c>
      <c r="AW34" s="177">
        <v>0.04</v>
      </c>
      <c r="AX34" s="177">
        <v>0.03</v>
      </c>
      <c r="AY34" s="177">
        <v>0.09</v>
      </c>
    </row>
    <row r="35" spans="1:51">
      <c r="A35" t="s">
        <v>77</v>
      </c>
      <c r="B35" s="177">
        <v>0</v>
      </c>
      <c r="C35" s="177">
        <v>0</v>
      </c>
      <c r="D35" s="177">
        <v>16.670000000000002</v>
      </c>
      <c r="E35" s="177">
        <v>0</v>
      </c>
      <c r="F35" s="177">
        <v>0</v>
      </c>
      <c r="G35" s="177">
        <v>31.11</v>
      </c>
      <c r="H35" s="177">
        <v>0</v>
      </c>
      <c r="I35" s="177">
        <v>0</v>
      </c>
      <c r="J35" s="177">
        <v>39.1</v>
      </c>
      <c r="K35" s="177">
        <v>233.66</v>
      </c>
      <c r="L35" s="177">
        <v>6.23</v>
      </c>
      <c r="M35" s="177">
        <v>2.13</v>
      </c>
      <c r="N35" s="177">
        <v>1.74</v>
      </c>
      <c r="O35" s="177">
        <v>2.4500000000000002</v>
      </c>
      <c r="P35" s="177">
        <v>0.98</v>
      </c>
      <c r="Q35" s="177">
        <v>4.25</v>
      </c>
      <c r="R35" s="177">
        <v>13.41</v>
      </c>
      <c r="S35" s="177">
        <v>5.85</v>
      </c>
      <c r="T35" s="177">
        <v>0.45</v>
      </c>
      <c r="U35" s="177">
        <v>2.04</v>
      </c>
      <c r="V35" s="177">
        <v>6.04</v>
      </c>
      <c r="W35" s="177">
        <v>14.35</v>
      </c>
      <c r="X35" s="177">
        <v>50.28</v>
      </c>
      <c r="Y35" s="177">
        <v>0</v>
      </c>
      <c r="Z35" s="177">
        <v>64.2</v>
      </c>
      <c r="AA35" s="177">
        <v>25.11</v>
      </c>
      <c r="AB35" s="177">
        <v>0</v>
      </c>
      <c r="AC35" s="177">
        <v>20.45</v>
      </c>
      <c r="AD35" s="177">
        <v>0</v>
      </c>
      <c r="AE35" s="177">
        <v>0</v>
      </c>
      <c r="AF35" s="177">
        <v>0</v>
      </c>
      <c r="AG35" s="177">
        <v>31.97</v>
      </c>
      <c r="AH35" s="177">
        <v>0</v>
      </c>
      <c r="AI35" s="177">
        <v>12.73</v>
      </c>
      <c r="AJ35" s="177">
        <v>0</v>
      </c>
      <c r="AK35" s="177">
        <v>36.96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8.93</v>
      </c>
      <c r="AV35" s="177">
        <v>0.05</v>
      </c>
      <c r="AW35" s="177">
        <v>0.04</v>
      </c>
      <c r="AX35" s="177">
        <v>0.03</v>
      </c>
      <c r="AY35" s="177">
        <v>0.09</v>
      </c>
    </row>
    <row r="36" spans="1:51">
      <c r="A36" t="s">
        <v>78</v>
      </c>
      <c r="B36" s="177">
        <v>0</v>
      </c>
      <c r="C36" s="177">
        <v>0</v>
      </c>
      <c r="D36" s="177">
        <v>16.670000000000002</v>
      </c>
      <c r="E36" s="177">
        <v>0</v>
      </c>
      <c r="F36" s="177">
        <v>0</v>
      </c>
      <c r="G36" s="177">
        <v>31.11</v>
      </c>
      <c r="H36" s="177">
        <v>0</v>
      </c>
      <c r="I36" s="177">
        <v>0</v>
      </c>
      <c r="J36" s="177">
        <v>39.1</v>
      </c>
      <c r="K36" s="177">
        <v>233.66</v>
      </c>
      <c r="L36" s="177">
        <v>6.23</v>
      </c>
      <c r="M36" s="177">
        <v>2.13</v>
      </c>
      <c r="N36" s="177">
        <v>1.74</v>
      </c>
      <c r="O36" s="177">
        <v>2.4500000000000002</v>
      </c>
      <c r="P36" s="177">
        <v>0.98</v>
      </c>
      <c r="Q36" s="177">
        <v>4.25</v>
      </c>
      <c r="R36" s="177">
        <v>13.41</v>
      </c>
      <c r="S36" s="177">
        <v>5.85</v>
      </c>
      <c r="T36" s="177">
        <v>0.45</v>
      </c>
      <c r="U36" s="177">
        <v>2.04</v>
      </c>
      <c r="V36" s="177">
        <v>6.04</v>
      </c>
      <c r="W36" s="177">
        <v>14.35</v>
      </c>
      <c r="X36" s="177">
        <v>50.28</v>
      </c>
      <c r="Y36" s="177">
        <v>0</v>
      </c>
      <c r="Z36" s="177">
        <v>64.2</v>
      </c>
      <c r="AA36" s="177">
        <v>25.11</v>
      </c>
      <c r="AB36" s="177">
        <v>0</v>
      </c>
      <c r="AC36" s="177">
        <v>20.45</v>
      </c>
      <c r="AD36" s="177">
        <v>0</v>
      </c>
      <c r="AE36" s="177">
        <v>0</v>
      </c>
      <c r="AF36" s="177">
        <v>0</v>
      </c>
      <c r="AG36" s="177">
        <v>31.97</v>
      </c>
      <c r="AH36" s="177">
        <v>0</v>
      </c>
      <c r="AI36" s="177">
        <v>12.73</v>
      </c>
      <c r="AJ36" s="177">
        <v>0</v>
      </c>
      <c r="AK36" s="177">
        <v>36.96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8.93</v>
      </c>
      <c r="AV36" s="177">
        <v>0.05</v>
      </c>
      <c r="AW36" s="177">
        <v>0.04</v>
      </c>
      <c r="AX36" s="177">
        <v>0.03</v>
      </c>
      <c r="AY36" s="177">
        <v>0.09</v>
      </c>
    </row>
    <row r="37" spans="1:51">
      <c r="A37" t="s">
        <v>79</v>
      </c>
      <c r="B37" s="177">
        <v>0</v>
      </c>
      <c r="C37" s="177">
        <v>0</v>
      </c>
      <c r="D37" s="177">
        <v>16.670000000000002</v>
      </c>
      <c r="E37" s="177">
        <v>0</v>
      </c>
      <c r="F37" s="177">
        <v>0</v>
      </c>
      <c r="G37" s="177">
        <v>31.11</v>
      </c>
      <c r="H37" s="177">
        <v>0</v>
      </c>
      <c r="I37" s="177">
        <v>0</v>
      </c>
      <c r="J37" s="177">
        <v>39.1</v>
      </c>
      <c r="K37" s="177">
        <v>233.66</v>
      </c>
      <c r="L37" s="177">
        <v>6.23</v>
      </c>
      <c r="M37" s="177">
        <v>2.13</v>
      </c>
      <c r="N37" s="177">
        <v>1.74</v>
      </c>
      <c r="O37" s="177">
        <v>2.4500000000000002</v>
      </c>
      <c r="P37" s="177">
        <v>0.98</v>
      </c>
      <c r="Q37" s="177">
        <v>4.25</v>
      </c>
      <c r="R37" s="177">
        <v>13.41</v>
      </c>
      <c r="S37" s="177">
        <v>5.85</v>
      </c>
      <c r="T37" s="177">
        <v>0.45</v>
      </c>
      <c r="U37" s="177">
        <v>2.04</v>
      </c>
      <c r="V37" s="177">
        <v>6.04</v>
      </c>
      <c r="W37" s="177">
        <v>14.35</v>
      </c>
      <c r="X37" s="177">
        <v>50.28</v>
      </c>
      <c r="Y37" s="177">
        <v>0</v>
      </c>
      <c r="Z37" s="177">
        <v>64.2</v>
      </c>
      <c r="AA37" s="177">
        <v>25.11</v>
      </c>
      <c r="AB37" s="177">
        <v>0</v>
      </c>
      <c r="AC37" s="177">
        <v>20.45</v>
      </c>
      <c r="AD37" s="177">
        <v>0</v>
      </c>
      <c r="AE37" s="177">
        <v>0</v>
      </c>
      <c r="AF37" s="177">
        <v>0</v>
      </c>
      <c r="AG37" s="177">
        <v>31.97</v>
      </c>
      <c r="AH37" s="177">
        <v>0</v>
      </c>
      <c r="AI37" s="177">
        <v>12.73</v>
      </c>
      <c r="AJ37" s="177">
        <v>0</v>
      </c>
      <c r="AK37" s="177">
        <v>36.96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8.93</v>
      </c>
      <c r="AV37" s="177">
        <v>0.05</v>
      </c>
      <c r="AW37" s="177">
        <v>0.04</v>
      </c>
      <c r="AX37" s="177">
        <v>0.03</v>
      </c>
      <c r="AY37" s="177">
        <v>0.09</v>
      </c>
    </row>
    <row r="38" spans="1:51">
      <c r="A38" t="s">
        <v>80</v>
      </c>
      <c r="B38" s="177">
        <v>0</v>
      </c>
      <c r="C38" s="177">
        <v>0</v>
      </c>
      <c r="D38" s="177">
        <v>16.670000000000002</v>
      </c>
      <c r="E38" s="177">
        <v>0</v>
      </c>
      <c r="F38" s="177">
        <v>0</v>
      </c>
      <c r="G38" s="177">
        <v>31.11</v>
      </c>
      <c r="H38" s="177">
        <v>0</v>
      </c>
      <c r="I38" s="177">
        <v>0</v>
      </c>
      <c r="J38" s="177">
        <v>39.1</v>
      </c>
      <c r="K38" s="177">
        <v>233.66</v>
      </c>
      <c r="L38" s="177">
        <v>6.23</v>
      </c>
      <c r="M38" s="177">
        <v>2.13</v>
      </c>
      <c r="N38" s="177">
        <v>1.74</v>
      </c>
      <c r="O38" s="177">
        <v>2.4500000000000002</v>
      </c>
      <c r="P38" s="177">
        <v>0.98</v>
      </c>
      <c r="Q38" s="177">
        <v>4.25</v>
      </c>
      <c r="R38" s="177">
        <v>13.41</v>
      </c>
      <c r="S38" s="177">
        <v>5.85</v>
      </c>
      <c r="T38" s="177">
        <v>0.45</v>
      </c>
      <c r="U38" s="177">
        <v>2.04</v>
      </c>
      <c r="V38" s="177">
        <v>6.04</v>
      </c>
      <c r="W38" s="177">
        <v>14.35</v>
      </c>
      <c r="X38" s="177">
        <v>50.28</v>
      </c>
      <c r="Y38" s="177">
        <v>0</v>
      </c>
      <c r="Z38" s="177">
        <v>64.2</v>
      </c>
      <c r="AA38" s="177">
        <v>25.11</v>
      </c>
      <c r="AB38" s="177">
        <v>0</v>
      </c>
      <c r="AC38" s="177">
        <v>20.45</v>
      </c>
      <c r="AD38" s="177">
        <v>0</v>
      </c>
      <c r="AE38" s="177">
        <v>0</v>
      </c>
      <c r="AF38" s="177">
        <v>0</v>
      </c>
      <c r="AG38" s="177">
        <v>31.97</v>
      </c>
      <c r="AH38" s="177">
        <v>0</v>
      </c>
      <c r="AI38" s="177">
        <v>12.73</v>
      </c>
      <c r="AJ38" s="177">
        <v>0</v>
      </c>
      <c r="AK38" s="177">
        <v>36.96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8.93</v>
      </c>
      <c r="AV38" s="177">
        <v>0.05</v>
      </c>
      <c r="AW38" s="177">
        <v>0</v>
      </c>
      <c r="AX38" s="177">
        <v>0.02</v>
      </c>
      <c r="AY38" s="177">
        <v>0.09</v>
      </c>
    </row>
    <row r="39" spans="1:51">
      <c r="A39" t="s">
        <v>81</v>
      </c>
      <c r="B39" s="177">
        <v>0</v>
      </c>
      <c r="C39" s="177">
        <v>0</v>
      </c>
      <c r="D39" s="177">
        <v>16.670000000000002</v>
      </c>
      <c r="E39" s="177">
        <v>0</v>
      </c>
      <c r="F39" s="177">
        <v>0</v>
      </c>
      <c r="G39" s="177">
        <v>31.11</v>
      </c>
      <c r="H39" s="177">
        <v>0</v>
      </c>
      <c r="I39" s="177">
        <v>0</v>
      </c>
      <c r="J39" s="177">
        <v>39.1</v>
      </c>
      <c r="K39" s="177">
        <v>233.66</v>
      </c>
      <c r="L39" s="177">
        <v>6.23</v>
      </c>
      <c r="M39" s="177">
        <v>2.13</v>
      </c>
      <c r="N39" s="177">
        <v>1.74</v>
      </c>
      <c r="O39" s="177">
        <v>2.4500000000000002</v>
      </c>
      <c r="P39" s="177">
        <v>0.98</v>
      </c>
      <c r="Q39" s="177">
        <v>4.26</v>
      </c>
      <c r="R39" s="177">
        <v>13.41</v>
      </c>
      <c r="S39" s="177">
        <v>5.88</v>
      </c>
      <c r="T39" s="177">
        <v>0.45</v>
      </c>
      <c r="U39" s="177">
        <v>2.04</v>
      </c>
      <c r="V39" s="177">
        <v>6.04</v>
      </c>
      <c r="W39" s="177">
        <v>14.35</v>
      </c>
      <c r="X39" s="177">
        <v>50.28</v>
      </c>
      <c r="Y39" s="177">
        <v>0</v>
      </c>
      <c r="Z39" s="177">
        <v>64.2</v>
      </c>
      <c r="AA39" s="177">
        <v>25.11</v>
      </c>
      <c r="AB39" s="177">
        <v>0</v>
      </c>
      <c r="AC39" s="177">
        <v>20.45</v>
      </c>
      <c r="AD39" s="177">
        <v>0</v>
      </c>
      <c r="AE39" s="177">
        <v>0</v>
      </c>
      <c r="AF39" s="177">
        <v>0</v>
      </c>
      <c r="AG39" s="177">
        <v>31.97</v>
      </c>
      <c r="AH39" s="177">
        <v>0</v>
      </c>
      <c r="AI39" s="177">
        <v>12.73</v>
      </c>
      <c r="AJ39" s="177">
        <v>0</v>
      </c>
      <c r="AK39" s="177">
        <v>36.96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9.7100000000000009</v>
      </c>
      <c r="AV39" s="177">
        <v>0.05</v>
      </c>
      <c r="AW39" s="177">
        <v>0</v>
      </c>
      <c r="AX39" s="177">
        <v>0</v>
      </c>
      <c r="AY39" s="177">
        <v>0.09</v>
      </c>
    </row>
    <row r="40" spans="1:51">
      <c r="A40" t="s">
        <v>82</v>
      </c>
      <c r="B40" s="177">
        <v>0</v>
      </c>
      <c r="C40" s="177">
        <v>0</v>
      </c>
      <c r="D40" s="177">
        <v>16.670000000000002</v>
      </c>
      <c r="E40" s="177">
        <v>0</v>
      </c>
      <c r="F40" s="177">
        <v>0</v>
      </c>
      <c r="G40" s="177">
        <v>31.11</v>
      </c>
      <c r="H40" s="177">
        <v>0</v>
      </c>
      <c r="I40" s="177">
        <v>0</v>
      </c>
      <c r="J40" s="177">
        <v>39.1</v>
      </c>
      <c r="K40" s="177">
        <v>233.66</v>
      </c>
      <c r="L40" s="177">
        <v>6.23</v>
      </c>
      <c r="M40" s="177">
        <v>2.13</v>
      </c>
      <c r="N40" s="177">
        <v>1.74</v>
      </c>
      <c r="O40" s="177">
        <v>2.4500000000000002</v>
      </c>
      <c r="P40" s="177">
        <v>0.98</v>
      </c>
      <c r="Q40" s="177">
        <v>4.26</v>
      </c>
      <c r="R40" s="177">
        <v>13.41</v>
      </c>
      <c r="S40" s="177">
        <v>5.88</v>
      </c>
      <c r="T40" s="177">
        <v>0.45</v>
      </c>
      <c r="U40" s="177">
        <v>2.04</v>
      </c>
      <c r="V40" s="177">
        <v>6.04</v>
      </c>
      <c r="W40" s="177">
        <v>14.35</v>
      </c>
      <c r="X40" s="177">
        <v>50.28</v>
      </c>
      <c r="Y40" s="177">
        <v>0</v>
      </c>
      <c r="Z40" s="177">
        <v>64.2</v>
      </c>
      <c r="AA40" s="177">
        <v>25.11</v>
      </c>
      <c r="AB40" s="177">
        <v>0</v>
      </c>
      <c r="AC40" s="177">
        <v>21.74</v>
      </c>
      <c r="AD40" s="177">
        <v>0</v>
      </c>
      <c r="AE40" s="177">
        <v>0</v>
      </c>
      <c r="AF40" s="177">
        <v>0</v>
      </c>
      <c r="AG40" s="177">
        <v>31.97</v>
      </c>
      <c r="AH40" s="177">
        <v>0</v>
      </c>
      <c r="AI40" s="177">
        <v>12.73</v>
      </c>
      <c r="AJ40" s="177">
        <v>0</v>
      </c>
      <c r="AK40" s="177">
        <v>36.96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9.7100000000000009</v>
      </c>
      <c r="AV40" s="177">
        <v>0.05</v>
      </c>
      <c r="AW40" s="177">
        <v>0</v>
      </c>
      <c r="AX40" s="177">
        <v>0</v>
      </c>
      <c r="AY40" s="177">
        <v>0.09</v>
      </c>
    </row>
    <row r="41" spans="1:51">
      <c r="A41" t="s">
        <v>83</v>
      </c>
      <c r="B41" s="177">
        <v>0</v>
      </c>
      <c r="C41" s="177">
        <v>0</v>
      </c>
      <c r="D41" s="177">
        <v>16.670000000000002</v>
      </c>
      <c r="E41" s="177">
        <v>0</v>
      </c>
      <c r="F41" s="177">
        <v>0</v>
      </c>
      <c r="G41" s="177">
        <v>31.11</v>
      </c>
      <c r="H41" s="177">
        <v>0</v>
      </c>
      <c r="I41" s="177">
        <v>0</v>
      </c>
      <c r="J41" s="177">
        <v>39.1</v>
      </c>
      <c r="K41" s="177">
        <v>233.66</v>
      </c>
      <c r="L41" s="177">
        <v>6.23</v>
      </c>
      <c r="M41" s="177">
        <v>2.13</v>
      </c>
      <c r="N41" s="177">
        <v>1.74</v>
      </c>
      <c r="O41" s="177">
        <v>2.4500000000000002</v>
      </c>
      <c r="P41" s="177">
        <v>0.94</v>
      </c>
      <c r="Q41" s="177">
        <v>4.09</v>
      </c>
      <c r="R41" s="177">
        <v>13.41</v>
      </c>
      <c r="S41" s="177">
        <v>5.88</v>
      </c>
      <c r="T41" s="177">
        <v>0.42</v>
      </c>
      <c r="U41" s="177">
        <v>2.04</v>
      </c>
      <c r="V41" s="177">
        <v>6.04</v>
      </c>
      <c r="W41" s="177">
        <v>15.78</v>
      </c>
      <c r="X41" s="177">
        <v>50.28</v>
      </c>
      <c r="Y41" s="177">
        <v>0</v>
      </c>
      <c r="Z41" s="177">
        <v>64.2</v>
      </c>
      <c r="AA41" s="177">
        <v>25.02</v>
      </c>
      <c r="AB41" s="177">
        <v>0</v>
      </c>
      <c r="AC41" s="177">
        <v>21.74</v>
      </c>
      <c r="AD41" s="177">
        <v>0</v>
      </c>
      <c r="AE41" s="177">
        <v>0</v>
      </c>
      <c r="AF41" s="177">
        <v>0</v>
      </c>
      <c r="AG41" s="177">
        <v>31.97</v>
      </c>
      <c r="AH41" s="177">
        <v>0</v>
      </c>
      <c r="AI41" s="177">
        <v>12.73</v>
      </c>
      <c r="AJ41" s="177">
        <v>0</v>
      </c>
      <c r="AK41" s="177">
        <v>36.96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9.7100000000000009</v>
      </c>
      <c r="AV41" s="177">
        <v>0.05</v>
      </c>
      <c r="AW41" s="177">
        <v>0</v>
      </c>
      <c r="AX41" s="177">
        <v>0</v>
      </c>
      <c r="AY41" s="177">
        <v>0.09</v>
      </c>
    </row>
    <row r="42" spans="1:51">
      <c r="A42" t="s">
        <v>84</v>
      </c>
      <c r="B42" s="177">
        <v>0</v>
      </c>
      <c r="C42" s="177">
        <v>0</v>
      </c>
      <c r="D42" s="177">
        <v>16.670000000000002</v>
      </c>
      <c r="E42" s="177">
        <v>0</v>
      </c>
      <c r="F42" s="177">
        <v>0</v>
      </c>
      <c r="G42" s="177">
        <v>31.11</v>
      </c>
      <c r="H42" s="177">
        <v>0</v>
      </c>
      <c r="I42" s="177">
        <v>0</v>
      </c>
      <c r="J42" s="177">
        <v>39.1</v>
      </c>
      <c r="K42" s="177">
        <v>233.66</v>
      </c>
      <c r="L42" s="177">
        <v>6.23</v>
      </c>
      <c r="M42" s="177">
        <v>2.13</v>
      </c>
      <c r="N42" s="177">
        <v>1.74</v>
      </c>
      <c r="O42" s="177">
        <v>2.4500000000000002</v>
      </c>
      <c r="P42" s="177">
        <v>0.94</v>
      </c>
      <c r="Q42" s="177">
        <v>4.09</v>
      </c>
      <c r="R42" s="177">
        <v>13.41</v>
      </c>
      <c r="S42" s="177">
        <v>5.88</v>
      </c>
      <c r="T42" s="177">
        <v>0.42</v>
      </c>
      <c r="U42" s="177">
        <v>2.04</v>
      </c>
      <c r="V42" s="177">
        <v>6.04</v>
      </c>
      <c r="W42" s="177">
        <v>15.78</v>
      </c>
      <c r="X42" s="177">
        <v>50.28</v>
      </c>
      <c r="Y42" s="177">
        <v>0</v>
      </c>
      <c r="Z42" s="177">
        <v>64.2</v>
      </c>
      <c r="AA42" s="177">
        <v>25.02</v>
      </c>
      <c r="AB42" s="177">
        <v>0</v>
      </c>
      <c r="AC42" s="177">
        <v>21.74</v>
      </c>
      <c r="AD42" s="177">
        <v>0</v>
      </c>
      <c r="AE42" s="177">
        <v>0</v>
      </c>
      <c r="AF42" s="177">
        <v>0</v>
      </c>
      <c r="AG42" s="177">
        <v>31.97</v>
      </c>
      <c r="AH42" s="177">
        <v>0</v>
      </c>
      <c r="AI42" s="177">
        <v>12.73</v>
      </c>
      <c r="AJ42" s="177">
        <v>0</v>
      </c>
      <c r="AK42" s="177">
        <v>36.96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9.7100000000000009</v>
      </c>
      <c r="AV42" s="177">
        <v>0.05</v>
      </c>
      <c r="AW42" s="177">
        <v>0</v>
      </c>
      <c r="AX42" s="177">
        <v>0</v>
      </c>
      <c r="AY42" s="177">
        <v>0.09</v>
      </c>
    </row>
    <row r="43" spans="1:51">
      <c r="A43" t="s">
        <v>85</v>
      </c>
      <c r="B43" s="177">
        <v>0</v>
      </c>
      <c r="C43" s="177">
        <v>0</v>
      </c>
      <c r="D43" s="177">
        <v>16.670000000000002</v>
      </c>
      <c r="E43" s="177">
        <v>0</v>
      </c>
      <c r="F43" s="177">
        <v>0</v>
      </c>
      <c r="G43" s="177">
        <v>31.11</v>
      </c>
      <c r="H43" s="177">
        <v>0</v>
      </c>
      <c r="I43" s="177">
        <v>0</v>
      </c>
      <c r="J43" s="177">
        <v>39.1</v>
      </c>
      <c r="K43" s="177">
        <v>233.66</v>
      </c>
      <c r="L43" s="177">
        <v>6.23</v>
      </c>
      <c r="M43" s="177">
        <v>2.13</v>
      </c>
      <c r="N43" s="177">
        <v>1.74</v>
      </c>
      <c r="O43" s="177">
        <v>2.4500000000000002</v>
      </c>
      <c r="P43" s="177">
        <v>0.94</v>
      </c>
      <c r="Q43" s="177">
        <v>6.31</v>
      </c>
      <c r="R43" s="177">
        <v>13.41</v>
      </c>
      <c r="S43" s="177">
        <v>5.88</v>
      </c>
      <c r="T43" s="177">
        <v>0.42</v>
      </c>
      <c r="U43" s="177">
        <v>2.04</v>
      </c>
      <c r="V43" s="177">
        <v>6.04</v>
      </c>
      <c r="W43" s="177">
        <v>15.78</v>
      </c>
      <c r="X43" s="177">
        <v>50.28</v>
      </c>
      <c r="Y43" s="177">
        <v>0</v>
      </c>
      <c r="Z43" s="177">
        <v>64.2</v>
      </c>
      <c r="AA43" s="177">
        <v>24.96</v>
      </c>
      <c r="AB43" s="177">
        <v>0</v>
      </c>
      <c r="AC43" s="177">
        <v>21.71</v>
      </c>
      <c r="AD43" s="177">
        <v>0</v>
      </c>
      <c r="AE43" s="177">
        <v>0</v>
      </c>
      <c r="AF43" s="177">
        <v>0</v>
      </c>
      <c r="AG43" s="177">
        <v>31.97</v>
      </c>
      <c r="AH43" s="177">
        <v>0</v>
      </c>
      <c r="AI43" s="177">
        <v>12.73</v>
      </c>
      <c r="AJ43" s="177">
        <v>0</v>
      </c>
      <c r="AK43" s="177">
        <v>36.96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9.7100000000000009</v>
      </c>
      <c r="AV43" s="177">
        <v>0.05</v>
      </c>
      <c r="AW43" s="177">
        <v>0</v>
      </c>
      <c r="AX43" s="177">
        <v>0</v>
      </c>
      <c r="AY43" s="177">
        <v>0.09</v>
      </c>
    </row>
    <row r="44" spans="1:51">
      <c r="A44" t="s">
        <v>86</v>
      </c>
      <c r="B44" s="177">
        <v>0</v>
      </c>
      <c r="C44" s="177">
        <v>0</v>
      </c>
      <c r="D44" s="177">
        <v>16.670000000000002</v>
      </c>
      <c r="E44" s="177">
        <v>0</v>
      </c>
      <c r="F44" s="177">
        <v>0</v>
      </c>
      <c r="G44" s="177">
        <v>31.11</v>
      </c>
      <c r="H44" s="177">
        <v>0</v>
      </c>
      <c r="I44" s="177">
        <v>0</v>
      </c>
      <c r="J44" s="177">
        <v>39.1</v>
      </c>
      <c r="K44" s="177">
        <v>240.35</v>
      </c>
      <c r="L44" s="177">
        <v>6.23</v>
      </c>
      <c r="M44" s="177">
        <v>2.13</v>
      </c>
      <c r="N44" s="177">
        <v>1.74</v>
      </c>
      <c r="O44" s="177">
        <v>2.4500000000000002</v>
      </c>
      <c r="P44" s="177">
        <v>0.94</v>
      </c>
      <c r="Q44" s="177">
        <v>6.31</v>
      </c>
      <c r="R44" s="177">
        <v>14.02</v>
      </c>
      <c r="S44" s="177">
        <v>7.6</v>
      </c>
      <c r="T44" s="177">
        <v>0.73</v>
      </c>
      <c r="U44" s="177">
        <v>2.04</v>
      </c>
      <c r="V44" s="177">
        <v>6.04</v>
      </c>
      <c r="W44" s="177">
        <v>15.78</v>
      </c>
      <c r="X44" s="177">
        <v>50.28</v>
      </c>
      <c r="Y44" s="177">
        <v>0</v>
      </c>
      <c r="Z44" s="177">
        <v>64.2</v>
      </c>
      <c r="AA44" s="177">
        <v>26.61</v>
      </c>
      <c r="AB44" s="177">
        <v>0</v>
      </c>
      <c r="AC44" s="177">
        <v>21.71</v>
      </c>
      <c r="AD44" s="177">
        <v>0</v>
      </c>
      <c r="AE44" s="177">
        <v>0</v>
      </c>
      <c r="AF44" s="177">
        <v>0</v>
      </c>
      <c r="AG44" s="177">
        <v>31.97</v>
      </c>
      <c r="AH44" s="177">
        <v>0</v>
      </c>
      <c r="AI44" s="177">
        <v>12.73</v>
      </c>
      <c r="AJ44" s="177">
        <v>0</v>
      </c>
      <c r="AK44" s="177">
        <v>36.96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9.7100000000000009</v>
      </c>
      <c r="AV44" s="177">
        <v>0.05</v>
      </c>
      <c r="AW44" s="177">
        <v>0</v>
      </c>
      <c r="AX44" s="177">
        <v>0</v>
      </c>
      <c r="AY44" s="177">
        <v>0.09</v>
      </c>
    </row>
    <row r="45" spans="1:51">
      <c r="A45" t="s">
        <v>87</v>
      </c>
      <c r="B45" s="177">
        <v>0</v>
      </c>
      <c r="C45" s="177">
        <v>0</v>
      </c>
      <c r="D45" s="177">
        <v>16.670000000000002</v>
      </c>
      <c r="E45" s="177">
        <v>0</v>
      </c>
      <c r="F45" s="177">
        <v>0</v>
      </c>
      <c r="G45" s="177">
        <v>31.11</v>
      </c>
      <c r="H45" s="177">
        <v>0</v>
      </c>
      <c r="I45" s="177">
        <v>0</v>
      </c>
      <c r="J45" s="177">
        <v>39.1</v>
      </c>
      <c r="K45" s="177">
        <v>240.34</v>
      </c>
      <c r="L45" s="177">
        <v>6.23</v>
      </c>
      <c r="M45" s="177">
        <v>2.13</v>
      </c>
      <c r="N45" s="177">
        <v>1.74</v>
      </c>
      <c r="O45" s="177">
        <v>2.4500000000000002</v>
      </c>
      <c r="P45" s="177">
        <v>0.94</v>
      </c>
      <c r="Q45" s="177">
        <v>6.31</v>
      </c>
      <c r="R45" s="177">
        <v>13.41</v>
      </c>
      <c r="S45" s="177">
        <v>7.6</v>
      </c>
      <c r="T45" s="177">
        <v>0.73</v>
      </c>
      <c r="U45" s="177">
        <v>2.04</v>
      </c>
      <c r="V45" s="177">
        <v>6.04</v>
      </c>
      <c r="W45" s="177">
        <v>15.78</v>
      </c>
      <c r="X45" s="177">
        <v>50.28</v>
      </c>
      <c r="Y45" s="177">
        <v>0</v>
      </c>
      <c r="Z45" s="177">
        <v>64.2</v>
      </c>
      <c r="AA45" s="177">
        <v>25.11</v>
      </c>
      <c r="AB45" s="177">
        <v>0</v>
      </c>
      <c r="AC45" s="177">
        <v>21.71</v>
      </c>
      <c r="AD45" s="177">
        <v>0</v>
      </c>
      <c r="AE45" s="177">
        <v>0</v>
      </c>
      <c r="AF45" s="177">
        <v>0</v>
      </c>
      <c r="AG45" s="177">
        <v>39.880000000000003</v>
      </c>
      <c r="AH45" s="177">
        <v>0</v>
      </c>
      <c r="AI45" s="177">
        <v>12.73</v>
      </c>
      <c r="AJ45" s="177">
        <v>0</v>
      </c>
      <c r="AK45" s="177">
        <v>36.96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9.7100000000000009</v>
      </c>
      <c r="AV45" s="177">
        <v>0.05</v>
      </c>
      <c r="AW45" s="177">
        <v>0</v>
      </c>
      <c r="AX45" s="177">
        <v>0</v>
      </c>
      <c r="AY45" s="177">
        <v>0.09</v>
      </c>
    </row>
    <row r="46" spans="1:51">
      <c r="A46" t="s">
        <v>88</v>
      </c>
      <c r="B46" s="177">
        <v>0</v>
      </c>
      <c r="C46" s="177">
        <v>0</v>
      </c>
      <c r="D46" s="177">
        <v>16.670000000000002</v>
      </c>
      <c r="E46" s="177">
        <v>0</v>
      </c>
      <c r="F46" s="177">
        <v>0</v>
      </c>
      <c r="G46" s="177">
        <v>31.11</v>
      </c>
      <c r="H46" s="177">
        <v>0</v>
      </c>
      <c r="I46" s="177">
        <v>0</v>
      </c>
      <c r="J46" s="177">
        <v>39.1</v>
      </c>
      <c r="K46" s="177">
        <v>240.35</v>
      </c>
      <c r="L46" s="177">
        <v>6.23</v>
      </c>
      <c r="M46" s="177">
        <v>2.13</v>
      </c>
      <c r="N46" s="177">
        <v>1.74</v>
      </c>
      <c r="O46" s="177">
        <v>2.4500000000000002</v>
      </c>
      <c r="P46" s="177">
        <v>0.94</v>
      </c>
      <c r="Q46" s="177">
        <v>6.31</v>
      </c>
      <c r="R46" s="177">
        <v>13.41</v>
      </c>
      <c r="S46" s="177">
        <v>7.6</v>
      </c>
      <c r="T46" s="177">
        <v>0.73</v>
      </c>
      <c r="U46" s="177">
        <v>2.04</v>
      </c>
      <c r="V46" s="177">
        <v>6.04</v>
      </c>
      <c r="W46" s="177">
        <v>15.78</v>
      </c>
      <c r="X46" s="177">
        <v>50.28</v>
      </c>
      <c r="Y46" s="177">
        <v>0</v>
      </c>
      <c r="Z46" s="177">
        <v>64.2</v>
      </c>
      <c r="AA46" s="177">
        <v>25.11</v>
      </c>
      <c r="AB46" s="177">
        <v>0</v>
      </c>
      <c r="AC46" s="177">
        <v>21.71</v>
      </c>
      <c r="AD46" s="177">
        <v>0</v>
      </c>
      <c r="AE46" s="177">
        <v>0</v>
      </c>
      <c r="AF46" s="177">
        <v>0</v>
      </c>
      <c r="AG46" s="177">
        <v>39.880000000000003</v>
      </c>
      <c r="AH46" s="177">
        <v>0</v>
      </c>
      <c r="AI46" s="177">
        <v>12.73</v>
      </c>
      <c r="AJ46" s="177">
        <v>0</v>
      </c>
      <c r="AK46" s="177">
        <v>36.96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9.7100000000000009</v>
      </c>
      <c r="AV46" s="177">
        <v>0.05</v>
      </c>
      <c r="AW46" s="177">
        <v>0</v>
      </c>
      <c r="AX46" s="177">
        <v>0</v>
      </c>
      <c r="AY46" s="177">
        <v>0.09</v>
      </c>
    </row>
    <row r="47" spans="1:51">
      <c r="A47" t="s">
        <v>89</v>
      </c>
      <c r="B47" s="177">
        <v>0</v>
      </c>
      <c r="C47" s="177">
        <v>0</v>
      </c>
      <c r="D47" s="177">
        <v>16.670000000000002</v>
      </c>
      <c r="E47" s="177">
        <v>0</v>
      </c>
      <c r="F47" s="177">
        <v>0</v>
      </c>
      <c r="G47" s="177">
        <v>31.11</v>
      </c>
      <c r="H47" s="177">
        <v>0</v>
      </c>
      <c r="I47" s="177">
        <v>0</v>
      </c>
      <c r="J47" s="177">
        <v>39.1</v>
      </c>
      <c r="K47" s="177">
        <v>241.02</v>
      </c>
      <c r="L47" s="177">
        <v>6.23</v>
      </c>
      <c r="M47" s="177">
        <v>2.13</v>
      </c>
      <c r="N47" s="177">
        <v>1.74</v>
      </c>
      <c r="O47" s="177">
        <v>2.4500000000000002</v>
      </c>
      <c r="P47" s="177">
        <v>0.93</v>
      </c>
      <c r="Q47" s="177">
        <v>6.31</v>
      </c>
      <c r="R47" s="177">
        <v>13.41</v>
      </c>
      <c r="S47" s="177">
        <v>7.6</v>
      </c>
      <c r="T47" s="177">
        <v>0.73</v>
      </c>
      <c r="U47" s="177">
        <v>2.04</v>
      </c>
      <c r="V47" s="177">
        <v>5.07</v>
      </c>
      <c r="W47" s="177">
        <v>15.54</v>
      </c>
      <c r="X47" s="177">
        <v>50.28</v>
      </c>
      <c r="Y47" s="177">
        <v>0</v>
      </c>
      <c r="Z47" s="177">
        <v>64.2</v>
      </c>
      <c r="AA47" s="177">
        <v>25.11</v>
      </c>
      <c r="AB47" s="177">
        <v>0</v>
      </c>
      <c r="AC47" s="177">
        <v>21.71</v>
      </c>
      <c r="AD47" s="177">
        <v>0</v>
      </c>
      <c r="AE47" s="177">
        <v>0</v>
      </c>
      <c r="AF47" s="177">
        <v>0</v>
      </c>
      <c r="AG47" s="177">
        <v>32.56</v>
      </c>
      <c r="AH47" s="177">
        <v>0</v>
      </c>
      <c r="AI47" s="177">
        <v>12.73</v>
      </c>
      <c r="AJ47" s="177">
        <v>0</v>
      </c>
      <c r="AK47" s="177">
        <v>36.96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9.7100000000000009</v>
      </c>
      <c r="AV47" s="177">
        <v>0.05</v>
      </c>
      <c r="AW47" s="177">
        <v>0</v>
      </c>
      <c r="AX47" s="177">
        <v>0</v>
      </c>
      <c r="AY47" s="177">
        <v>0.09</v>
      </c>
    </row>
    <row r="48" spans="1:51">
      <c r="A48" t="s">
        <v>90</v>
      </c>
      <c r="B48" s="177">
        <v>0</v>
      </c>
      <c r="C48" s="177">
        <v>0</v>
      </c>
      <c r="D48" s="177">
        <v>16.670000000000002</v>
      </c>
      <c r="E48" s="177">
        <v>0</v>
      </c>
      <c r="F48" s="177">
        <v>0</v>
      </c>
      <c r="G48" s="177">
        <v>31.11</v>
      </c>
      <c r="H48" s="177">
        <v>0</v>
      </c>
      <c r="I48" s="177">
        <v>0</v>
      </c>
      <c r="J48" s="177">
        <v>39.1</v>
      </c>
      <c r="K48" s="177">
        <v>241.04</v>
      </c>
      <c r="L48" s="177">
        <v>6.23</v>
      </c>
      <c r="M48" s="177">
        <v>2.13</v>
      </c>
      <c r="N48" s="177">
        <v>1.74</v>
      </c>
      <c r="O48" s="177">
        <v>2.4500000000000002</v>
      </c>
      <c r="P48" s="177">
        <v>0.93</v>
      </c>
      <c r="Q48" s="177">
        <v>6.31</v>
      </c>
      <c r="R48" s="177">
        <v>13.41</v>
      </c>
      <c r="S48" s="177">
        <v>7.6</v>
      </c>
      <c r="T48" s="177">
        <v>0.73</v>
      </c>
      <c r="U48" s="177">
        <v>2.04</v>
      </c>
      <c r="V48" s="177">
        <v>5.07</v>
      </c>
      <c r="W48" s="177">
        <v>15.54</v>
      </c>
      <c r="X48" s="177">
        <v>50.28</v>
      </c>
      <c r="Y48" s="177">
        <v>0</v>
      </c>
      <c r="Z48" s="177">
        <v>64.2</v>
      </c>
      <c r="AA48" s="177">
        <v>25.11</v>
      </c>
      <c r="AB48" s="177">
        <v>0</v>
      </c>
      <c r="AC48" s="177">
        <v>21.68</v>
      </c>
      <c r="AD48" s="177">
        <v>0</v>
      </c>
      <c r="AE48" s="177">
        <v>0</v>
      </c>
      <c r="AF48" s="177">
        <v>0</v>
      </c>
      <c r="AG48" s="177">
        <v>32.56</v>
      </c>
      <c r="AH48" s="177">
        <v>0</v>
      </c>
      <c r="AI48" s="177">
        <v>12.73</v>
      </c>
      <c r="AJ48" s="177">
        <v>0</v>
      </c>
      <c r="AK48" s="177">
        <v>36.96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9.7100000000000009</v>
      </c>
      <c r="AV48" s="177">
        <v>0.05</v>
      </c>
      <c r="AW48" s="177">
        <v>0</v>
      </c>
      <c r="AX48" s="177">
        <v>0</v>
      </c>
      <c r="AY48" s="177">
        <v>0.09</v>
      </c>
    </row>
    <row r="49" spans="1:51">
      <c r="A49" t="s">
        <v>91</v>
      </c>
      <c r="B49" s="177">
        <v>0</v>
      </c>
      <c r="C49" s="177">
        <v>0</v>
      </c>
      <c r="D49" s="177">
        <v>16.670000000000002</v>
      </c>
      <c r="E49" s="177">
        <v>0</v>
      </c>
      <c r="F49" s="177">
        <v>0</v>
      </c>
      <c r="G49" s="177">
        <v>31.11</v>
      </c>
      <c r="H49" s="177">
        <v>0</v>
      </c>
      <c r="I49" s="177">
        <v>0</v>
      </c>
      <c r="J49" s="177">
        <v>39.1</v>
      </c>
      <c r="K49" s="177">
        <v>241.02</v>
      </c>
      <c r="L49" s="177">
        <v>6.23</v>
      </c>
      <c r="M49" s="177">
        <v>2.13</v>
      </c>
      <c r="N49" s="177">
        <v>1.74</v>
      </c>
      <c r="O49" s="177">
        <v>2.4500000000000002</v>
      </c>
      <c r="P49" s="177">
        <v>1.24</v>
      </c>
      <c r="Q49" s="177">
        <v>6.31</v>
      </c>
      <c r="R49" s="177">
        <v>13.41</v>
      </c>
      <c r="S49" s="177">
        <v>7.6</v>
      </c>
      <c r="T49" s="177">
        <v>0.73</v>
      </c>
      <c r="U49" s="177">
        <v>2.04</v>
      </c>
      <c r="V49" s="177">
        <v>5.07</v>
      </c>
      <c r="W49" s="177">
        <v>15.54</v>
      </c>
      <c r="X49" s="177">
        <v>50.28</v>
      </c>
      <c r="Y49" s="177">
        <v>0</v>
      </c>
      <c r="Z49" s="177">
        <v>64.2</v>
      </c>
      <c r="AA49" s="177">
        <v>25.11</v>
      </c>
      <c r="AB49" s="177">
        <v>0</v>
      </c>
      <c r="AC49" s="177">
        <v>21.68</v>
      </c>
      <c r="AD49" s="177">
        <v>0</v>
      </c>
      <c r="AE49" s="177">
        <v>0</v>
      </c>
      <c r="AF49" s="177">
        <v>0</v>
      </c>
      <c r="AG49" s="177">
        <v>39.880000000000003</v>
      </c>
      <c r="AH49" s="177">
        <v>0</v>
      </c>
      <c r="AI49" s="177">
        <v>12.73</v>
      </c>
      <c r="AJ49" s="177">
        <v>0</v>
      </c>
      <c r="AK49" s="177">
        <v>36.96</v>
      </c>
      <c r="AL49" s="177">
        <v>11.67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9.7100000000000009</v>
      </c>
      <c r="AV49" s="177">
        <v>0.05</v>
      </c>
      <c r="AW49" s="177">
        <v>0</v>
      </c>
      <c r="AX49" s="177">
        <v>0</v>
      </c>
      <c r="AY49" s="177">
        <v>0.09</v>
      </c>
    </row>
    <row r="50" spans="1:51">
      <c r="A50" t="s">
        <v>92</v>
      </c>
      <c r="B50" s="177">
        <v>0</v>
      </c>
      <c r="C50" s="177">
        <v>0</v>
      </c>
      <c r="D50" s="177">
        <v>16.670000000000002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39.1</v>
      </c>
      <c r="K50" s="177">
        <v>241.04</v>
      </c>
      <c r="L50" s="177">
        <v>6.23</v>
      </c>
      <c r="M50" s="177">
        <v>2.13</v>
      </c>
      <c r="N50" s="177">
        <v>1.74</v>
      </c>
      <c r="O50" s="177">
        <v>2.4500000000000002</v>
      </c>
      <c r="P50" s="177">
        <v>1.24</v>
      </c>
      <c r="Q50" s="177">
        <v>6.31</v>
      </c>
      <c r="R50" s="177">
        <v>13.41</v>
      </c>
      <c r="S50" s="177">
        <v>7.6</v>
      </c>
      <c r="T50" s="177">
        <v>0.73</v>
      </c>
      <c r="U50" s="177">
        <v>2.04</v>
      </c>
      <c r="V50" s="177">
        <v>5.07</v>
      </c>
      <c r="W50" s="177">
        <v>15.54</v>
      </c>
      <c r="X50" s="177">
        <v>50.28</v>
      </c>
      <c r="Y50" s="177">
        <v>0</v>
      </c>
      <c r="Z50" s="177">
        <v>64.2</v>
      </c>
      <c r="AA50" s="177">
        <v>25.11</v>
      </c>
      <c r="AB50" s="177">
        <v>0</v>
      </c>
      <c r="AC50" s="177">
        <v>21.68</v>
      </c>
      <c r="AD50" s="177">
        <v>0</v>
      </c>
      <c r="AE50" s="177">
        <v>0</v>
      </c>
      <c r="AF50" s="177">
        <v>0</v>
      </c>
      <c r="AG50" s="177">
        <v>39.880000000000003</v>
      </c>
      <c r="AH50" s="177">
        <v>0</v>
      </c>
      <c r="AI50" s="177">
        <v>12.73</v>
      </c>
      <c r="AJ50" s="177">
        <v>0</v>
      </c>
      <c r="AK50" s="177">
        <v>36.96</v>
      </c>
      <c r="AL50" s="177">
        <v>11.67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9.7100000000000009</v>
      </c>
      <c r="AV50" s="177">
        <v>0.05</v>
      </c>
      <c r="AW50" s="177">
        <v>0</v>
      </c>
      <c r="AX50" s="177">
        <v>0</v>
      </c>
      <c r="AY50" s="177">
        <v>0.09</v>
      </c>
    </row>
    <row r="51" spans="1:51">
      <c r="A51" t="s">
        <v>93</v>
      </c>
      <c r="B51" s="177">
        <v>0</v>
      </c>
      <c r="C51" s="177">
        <v>0</v>
      </c>
      <c r="D51" s="177">
        <v>16.670000000000002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39.1</v>
      </c>
      <c r="K51" s="177">
        <v>241.04</v>
      </c>
      <c r="L51" s="177">
        <v>6.23</v>
      </c>
      <c r="M51" s="177">
        <v>2.13</v>
      </c>
      <c r="N51" s="177">
        <v>1.74</v>
      </c>
      <c r="O51" s="177">
        <v>2.4500000000000002</v>
      </c>
      <c r="P51" s="177">
        <v>1.24</v>
      </c>
      <c r="Q51" s="177">
        <v>6.31</v>
      </c>
      <c r="R51" s="177">
        <v>13.41</v>
      </c>
      <c r="S51" s="177">
        <v>7.6</v>
      </c>
      <c r="T51" s="177">
        <v>0.73</v>
      </c>
      <c r="U51" s="177">
        <v>2.04</v>
      </c>
      <c r="V51" s="177">
        <v>0.26</v>
      </c>
      <c r="W51" s="177">
        <v>1.04</v>
      </c>
      <c r="X51" s="177">
        <v>5.38</v>
      </c>
      <c r="Y51" s="177">
        <v>0</v>
      </c>
      <c r="Z51" s="177">
        <v>4.9800000000000004</v>
      </c>
      <c r="AA51" s="177">
        <v>25.11</v>
      </c>
      <c r="AB51" s="177">
        <v>0</v>
      </c>
      <c r="AC51" s="177">
        <v>22.4</v>
      </c>
      <c r="AD51" s="177">
        <v>0</v>
      </c>
      <c r="AE51" s="177">
        <v>0</v>
      </c>
      <c r="AF51" s="177">
        <v>0</v>
      </c>
      <c r="AG51" s="177">
        <v>32.56</v>
      </c>
      <c r="AH51" s="177">
        <v>0</v>
      </c>
      <c r="AI51" s="177">
        <v>12.73</v>
      </c>
      <c r="AJ51" s="177">
        <v>0</v>
      </c>
      <c r="AK51" s="177">
        <v>36.96</v>
      </c>
      <c r="AL51" s="177">
        <v>11.67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9.7100000000000009</v>
      </c>
      <c r="AV51" s="177">
        <v>0.05</v>
      </c>
      <c r="AW51" s="177">
        <v>0</v>
      </c>
      <c r="AX51" s="177">
        <v>0</v>
      </c>
      <c r="AY51" s="177">
        <v>0.09</v>
      </c>
    </row>
    <row r="52" spans="1:51">
      <c r="A52" t="s">
        <v>94</v>
      </c>
      <c r="B52" s="177">
        <v>0</v>
      </c>
      <c r="C52" s="177">
        <v>0</v>
      </c>
      <c r="D52" s="177">
        <v>16.670000000000002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39.1</v>
      </c>
      <c r="K52" s="177">
        <v>241.05</v>
      </c>
      <c r="L52" s="177">
        <v>6.23</v>
      </c>
      <c r="M52" s="177">
        <v>2.13</v>
      </c>
      <c r="N52" s="177">
        <v>1.74</v>
      </c>
      <c r="O52" s="177">
        <v>2.4500000000000002</v>
      </c>
      <c r="P52" s="177">
        <v>1.24</v>
      </c>
      <c r="Q52" s="177">
        <v>6.31</v>
      </c>
      <c r="R52" s="177">
        <v>13.41</v>
      </c>
      <c r="S52" s="177">
        <v>7.6</v>
      </c>
      <c r="T52" s="177">
        <v>0.73</v>
      </c>
      <c r="U52" s="177">
        <v>2.04</v>
      </c>
      <c r="V52" s="177">
        <v>0.26</v>
      </c>
      <c r="W52" s="177">
        <v>1.04</v>
      </c>
      <c r="X52" s="177">
        <v>2.13</v>
      </c>
      <c r="Y52" s="177">
        <v>0</v>
      </c>
      <c r="Z52" s="177">
        <v>4.01</v>
      </c>
      <c r="AA52" s="177">
        <v>25.11</v>
      </c>
      <c r="AB52" s="177">
        <v>0</v>
      </c>
      <c r="AC52" s="177">
        <v>22.4</v>
      </c>
      <c r="AD52" s="177">
        <v>0</v>
      </c>
      <c r="AE52" s="177">
        <v>0</v>
      </c>
      <c r="AF52" s="177">
        <v>0</v>
      </c>
      <c r="AG52" s="177">
        <v>32.56</v>
      </c>
      <c r="AH52" s="177">
        <v>0</v>
      </c>
      <c r="AI52" s="177">
        <v>12.73</v>
      </c>
      <c r="AJ52" s="177">
        <v>0</v>
      </c>
      <c r="AK52" s="177">
        <v>36.96</v>
      </c>
      <c r="AL52" s="177">
        <v>11.67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9.7100000000000009</v>
      </c>
      <c r="AV52" s="177">
        <v>0.05</v>
      </c>
      <c r="AW52" s="177">
        <v>0</v>
      </c>
      <c r="AX52" s="177">
        <v>0</v>
      </c>
      <c r="AY52" s="177">
        <v>0.09</v>
      </c>
    </row>
    <row r="53" spans="1:51">
      <c r="A53" t="s">
        <v>95</v>
      </c>
      <c r="B53" s="177">
        <v>0</v>
      </c>
      <c r="C53" s="177">
        <v>0</v>
      </c>
      <c r="D53" s="177">
        <v>16.670000000000002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39.1</v>
      </c>
      <c r="K53" s="177">
        <v>241.04</v>
      </c>
      <c r="L53" s="177">
        <v>6.23</v>
      </c>
      <c r="M53" s="177">
        <v>2.13</v>
      </c>
      <c r="N53" s="177">
        <v>1.74</v>
      </c>
      <c r="O53" s="177">
        <v>2.4500000000000002</v>
      </c>
      <c r="P53" s="177">
        <v>1.26</v>
      </c>
      <c r="Q53" s="177">
        <v>6.31</v>
      </c>
      <c r="R53" s="177">
        <v>13.41</v>
      </c>
      <c r="S53" s="177">
        <v>7.89</v>
      </c>
      <c r="T53" s="177">
        <v>0.73</v>
      </c>
      <c r="U53" s="177">
        <v>2.04</v>
      </c>
      <c r="V53" s="177">
        <v>5.07</v>
      </c>
      <c r="W53" s="177">
        <v>14.76</v>
      </c>
      <c r="X53" s="177">
        <v>50.28</v>
      </c>
      <c r="Y53" s="177">
        <v>0</v>
      </c>
      <c r="Z53" s="177">
        <v>64.2</v>
      </c>
      <c r="AA53" s="177">
        <v>25.11</v>
      </c>
      <c r="AB53" s="177">
        <v>0</v>
      </c>
      <c r="AC53" s="177">
        <v>22.4</v>
      </c>
      <c r="AD53" s="177">
        <v>0</v>
      </c>
      <c r="AE53" s="177">
        <v>0</v>
      </c>
      <c r="AF53" s="177">
        <v>0</v>
      </c>
      <c r="AG53" s="177">
        <v>33.4</v>
      </c>
      <c r="AH53" s="177">
        <v>0</v>
      </c>
      <c r="AI53" s="177">
        <v>12.73</v>
      </c>
      <c r="AJ53" s="177">
        <v>0</v>
      </c>
      <c r="AK53" s="177">
        <v>36.96</v>
      </c>
      <c r="AL53" s="177">
        <v>11.67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9.7100000000000009</v>
      </c>
      <c r="AV53" s="177">
        <v>0.05</v>
      </c>
      <c r="AW53" s="177">
        <v>0</v>
      </c>
      <c r="AX53" s="177">
        <v>0</v>
      </c>
      <c r="AY53" s="177">
        <v>0.09</v>
      </c>
    </row>
    <row r="54" spans="1:51">
      <c r="A54" t="s">
        <v>96</v>
      </c>
      <c r="B54" s="177">
        <v>0</v>
      </c>
      <c r="C54" s="177">
        <v>0</v>
      </c>
      <c r="D54" s="177">
        <v>16.670000000000002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39.1</v>
      </c>
      <c r="K54" s="177">
        <v>241.05</v>
      </c>
      <c r="L54" s="177">
        <v>6.23</v>
      </c>
      <c r="M54" s="177">
        <v>2.13</v>
      </c>
      <c r="N54" s="177">
        <v>1.74</v>
      </c>
      <c r="O54" s="177">
        <v>2.4500000000000002</v>
      </c>
      <c r="P54" s="177">
        <v>0.94</v>
      </c>
      <c r="Q54" s="177">
        <v>6.31</v>
      </c>
      <c r="R54" s="177">
        <v>13.41</v>
      </c>
      <c r="S54" s="177">
        <v>7.89</v>
      </c>
      <c r="T54" s="177">
        <v>0.73</v>
      </c>
      <c r="U54" s="177">
        <v>2.04</v>
      </c>
      <c r="V54" s="177">
        <v>5.07</v>
      </c>
      <c r="W54" s="177">
        <v>14.76</v>
      </c>
      <c r="X54" s="177">
        <v>50.28</v>
      </c>
      <c r="Y54" s="177">
        <v>0</v>
      </c>
      <c r="Z54" s="177">
        <v>64.2</v>
      </c>
      <c r="AA54" s="177">
        <v>25.11</v>
      </c>
      <c r="AB54" s="177">
        <v>0</v>
      </c>
      <c r="AC54" s="177">
        <v>22.4</v>
      </c>
      <c r="AD54" s="177">
        <v>0</v>
      </c>
      <c r="AE54" s="177">
        <v>0</v>
      </c>
      <c r="AF54" s="177">
        <v>0</v>
      </c>
      <c r="AG54" s="177">
        <v>33.4</v>
      </c>
      <c r="AH54" s="177">
        <v>0</v>
      </c>
      <c r="AI54" s="177">
        <v>12.73</v>
      </c>
      <c r="AJ54" s="177">
        <v>0</v>
      </c>
      <c r="AK54" s="177">
        <v>36.96</v>
      </c>
      <c r="AL54" s="177">
        <v>11.67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9.7100000000000009</v>
      </c>
      <c r="AV54" s="177">
        <v>0.05</v>
      </c>
      <c r="AW54" s="177">
        <v>0</v>
      </c>
      <c r="AX54" s="177">
        <v>0</v>
      </c>
      <c r="AY54" s="177">
        <v>0.09</v>
      </c>
    </row>
    <row r="55" spans="1:51">
      <c r="A55" t="s">
        <v>97</v>
      </c>
      <c r="B55" s="177">
        <v>0</v>
      </c>
      <c r="C55" s="177">
        <v>0</v>
      </c>
      <c r="D55" s="177">
        <v>16.670000000000002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39.1</v>
      </c>
      <c r="K55" s="177">
        <v>240.35</v>
      </c>
      <c r="L55" s="177">
        <v>6.23</v>
      </c>
      <c r="M55" s="177">
        <v>2.13</v>
      </c>
      <c r="N55" s="177">
        <v>1.74</v>
      </c>
      <c r="O55" s="177">
        <v>2.4500000000000002</v>
      </c>
      <c r="P55" s="177">
        <v>0.94</v>
      </c>
      <c r="Q55" s="177">
        <v>6.31</v>
      </c>
      <c r="R55" s="177">
        <v>13.41</v>
      </c>
      <c r="S55" s="177">
        <v>7.89</v>
      </c>
      <c r="T55" s="177">
        <v>0.73</v>
      </c>
      <c r="U55" s="177">
        <v>2.04</v>
      </c>
      <c r="V55" s="177">
        <v>5.07</v>
      </c>
      <c r="W55" s="177">
        <v>14.76</v>
      </c>
      <c r="X55" s="177">
        <v>50.28</v>
      </c>
      <c r="Y55" s="177">
        <v>0</v>
      </c>
      <c r="Z55" s="177">
        <v>64.2</v>
      </c>
      <c r="AA55" s="177">
        <v>25.11</v>
      </c>
      <c r="AB55" s="177">
        <v>0</v>
      </c>
      <c r="AC55" s="177">
        <v>22.4</v>
      </c>
      <c r="AD55" s="177">
        <v>0</v>
      </c>
      <c r="AE55" s="177">
        <v>0</v>
      </c>
      <c r="AF55" s="177">
        <v>0</v>
      </c>
      <c r="AG55" s="177">
        <v>33.4</v>
      </c>
      <c r="AH55" s="177">
        <v>0</v>
      </c>
      <c r="AI55" s="177">
        <v>12.73</v>
      </c>
      <c r="AJ55" s="177">
        <v>0</v>
      </c>
      <c r="AK55" s="177">
        <v>36.96</v>
      </c>
      <c r="AL55" s="177">
        <v>11.67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9.7100000000000009</v>
      </c>
      <c r="AV55" s="177">
        <v>0.05</v>
      </c>
      <c r="AW55" s="177">
        <v>0</v>
      </c>
      <c r="AX55" s="177">
        <v>0</v>
      </c>
      <c r="AY55" s="177">
        <v>0.09</v>
      </c>
    </row>
    <row r="56" spans="1:51">
      <c r="A56" t="s">
        <v>98</v>
      </c>
      <c r="B56" s="177">
        <v>0</v>
      </c>
      <c r="C56" s="177">
        <v>0</v>
      </c>
      <c r="D56" s="177">
        <v>16.670000000000002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39.1</v>
      </c>
      <c r="K56" s="177">
        <v>240.37</v>
      </c>
      <c r="L56" s="177">
        <v>6.23</v>
      </c>
      <c r="M56" s="177">
        <v>2.13</v>
      </c>
      <c r="N56" s="177">
        <v>1.74</v>
      </c>
      <c r="O56" s="177">
        <v>2.4500000000000002</v>
      </c>
      <c r="P56" s="177">
        <v>0.94</v>
      </c>
      <c r="Q56" s="177">
        <v>6.31</v>
      </c>
      <c r="R56" s="177">
        <v>13.41</v>
      </c>
      <c r="S56" s="177">
        <v>7.89</v>
      </c>
      <c r="T56" s="177">
        <v>0.73</v>
      </c>
      <c r="U56" s="177">
        <v>2.04</v>
      </c>
      <c r="V56" s="177">
        <v>5.07</v>
      </c>
      <c r="W56" s="177">
        <v>14.76</v>
      </c>
      <c r="X56" s="177">
        <v>50.28</v>
      </c>
      <c r="Y56" s="177">
        <v>0</v>
      </c>
      <c r="Z56" s="177">
        <v>64.2</v>
      </c>
      <c r="AA56" s="177">
        <v>25.11</v>
      </c>
      <c r="AB56" s="177">
        <v>0</v>
      </c>
      <c r="AC56" s="177">
        <v>22.4</v>
      </c>
      <c r="AD56" s="177">
        <v>0</v>
      </c>
      <c r="AE56" s="177">
        <v>0</v>
      </c>
      <c r="AF56" s="177">
        <v>0</v>
      </c>
      <c r="AG56" s="177">
        <v>33.4</v>
      </c>
      <c r="AH56" s="177">
        <v>0</v>
      </c>
      <c r="AI56" s="177">
        <v>12.73</v>
      </c>
      <c r="AJ56" s="177">
        <v>0</v>
      </c>
      <c r="AK56" s="177">
        <v>36.96</v>
      </c>
      <c r="AL56" s="177">
        <v>11.67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9.7100000000000009</v>
      </c>
      <c r="AV56" s="177">
        <v>0.05</v>
      </c>
      <c r="AW56" s="177">
        <v>0</v>
      </c>
      <c r="AX56" s="177">
        <v>0</v>
      </c>
      <c r="AY56" s="177">
        <v>0.09</v>
      </c>
    </row>
    <row r="57" spans="1:51">
      <c r="A57" t="s">
        <v>99</v>
      </c>
      <c r="B57" s="177">
        <v>0</v>
      </c>
      <c r="C57" s="177">
        <v>0</v>
      </c>
      <c r="D57" s="177">
        <v>16.670000000000002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39.1</v>
      </c>
      <c r="K57" s="177">
        <v>241.87</v>
      </c>
      <c r="L57" s="177">
        <v>6.23</v>
      </c>
      <c r="M57" s="177">
        <v>2.13</v>
      </c>
      <c r="N57" s="177">
        <v>1.74</v>
      </c>
      <c r="O57" s="177">
        <v>2.4500000000000002</v>
      </c>
      <c r="P57" s="177">
        <v>0.94</v>
      </c>
      <c r="Q57" s="177">
        <v>6.31</v>
      </c>
      <c r="R57" s="177">
        <v>13.41</v>
      </c>
      <c r="S57" s="177">
        <v>7.89</v>
      </c>
      <c r="T57" s="177">
        <v>0.73</v>
      </c>
      <c r="U57" s="177">
        <v>2.04</v>
      </c>
      <c r="V57" s="177">
        <v>5.07</v>
      </c>
      <c r="W57" s="177">
        <v>14.76</v>
      </c>
      <c r="X57" s="177">
        <v>50.28</v>
      </c>
      <c r="Y57" s="177">
        <v>0</v>
      </c>
      <c r="Z57" s="177">
        <v>64.2</v>
      </c>
      <c r="AA57" s="177">
        <v>25.11</v>
      </c>
      <c r="AB57" s="177">
        <v>0</v>
      </c>
      <c r="AC57" s="177">
        <v>22.4</v>
      </c>
      <c r="AD57" s="177">
        <v>0</v>
      </c>
      <c r="AE57" s="177">
        <v>0</v>
      </c>
      <c r="AF57" s="177">
        <v>0</v>
      </c>
      <c r="AG57" s="177">
        <v>34.270000000000003</v>
      </c>
      <c r="AH57" s="177">
        <v>0</v>
      </c>
      <c r="AI57" s="177">
        <v>12.73</v>
      </c>
      <c r="AJ57" s="177">
        <v>0</v>
      </c>
      <c r="AK57" s="177">
        <v>36.96</v>
      </c>
      <c r="AL57" s="177">
        <v>11.67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9.7100000000000009</v>
      </c>
      <c r="AV57" s="177">
        <v>0.05</v>
      </c>
      <c r="AW57" s="177">
        <v>0</v>
      </c>
      <c r="AX57" s="177">
        <v>0</v>
      </c>
      <c r="AY57" s="177">
        <v>0.09</v>
      </c>
    </row>
    <row r="58" spans="1:51">
      <c r="A58" t="s">
        <v>100</v>
      </c>
      <c r="B58" s="177">
        <v>0</v>
      </c>
      <c r="C58" s="177">
        <v>0</v>
      </c>
      <c r="D58" s="177">
        <v>16.670000000000002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39.1</v>
      </c>
      <c r="K58" s="177">
        <v>241.89</v>
      </c>
      <c r="L58" s="177">
        <v>6.23</v>
      </c>
      <c r="M58" s="177">
        <v>2.13</v>
      </c>
      <c r="N58" s="177">
        <v>1.74</v>
      </c>
      <c r="O58" s="177">
        <v>2.4500000000000002</v>
      </c>
      <c r="P58" s="177">
        <v>0.94</v>
      </c>
      <c r="Q58" s="177">
        <v>6.31</v>
      </c>
      <c r="R58" s="177">
        <v>13.41</v>
      </c>
      <c r="S58" s="177">
        <v>7.89</v>
      </c>
      <c r="T58" s="177">
        <v>0.73</v>
      </c>
      <c r="U58" s="177">
        <v>2.04</v>
      </c>
      <c r="V58" s="177">
        <v>5.07</v>
      </c>
      <c r="W58" s="177">
        <v>14.76</v>
      </c>
      <c r="X58" s="177">
        <v>50.28</v>
      </c>
      <c r="Y58" s="177">
        <v>0</v>
      </c>
      <c r="Z58" s="177">
        <v>64.2</v>
      </c>
      <c r="AA58" s="177">
        <v>25.11</v>
      </c>
      <c r="AB58" s="177">
        <v>0</v>
      </c>
      <c r="AC58" s="177">
        <v>22.4</v>
      </c>
      <c r="AD58" s="177">
        <v>0</v>
      </c>
      <c r="AE58" s="177">
        <v>0</v>
      </c>
      <c r="AF58" s="177">
        <v>0</v>
      </c>
      <c r="AG58" s="177">
        <v>34.270000000000003</v>
      </c>
      <c r="AH58" s="177">
        <v>0</v>
      </c>
      <c r="AI58" s="177">
        <v>12.73</v>
      </c>
      <c r="AJ58" s="177">
        <v>0</v>
      </c>
      <c r="AK58" s="177">
        <v>36.96</v>
      </c>
      <c r="AL58" s="177">
        <v>11.67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9.7100000000000009</v>
      </c>
      <c r="AV58" s="177">
        <v>0.05</v>
      </c>
      <c r="AW58" s="177">
        <v>0</v>
      </c>
      <c r="AX58" s="177">
        <v>0</v>
      </c>
      <c r="AY58" s="177">
        <v>0.09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39.1</v>
      </c>
      <c r="K59" s="177">
        <v>242.85</v>
      </c>
      <c r="L59" s="177">
        <v>0.96</v>
      </c>
      <c r="M59" s="177">
        <v>2.13</v>
      </c>
      <c r="N59" s="177">
        <v>1.74</v>
      </c>
      <c r="O59" s="177">
        <v>2.4500000000000002</v>
      </c>
      <c r="P59" s="177">
        <v>0.94</v>
      </c>
      <c r="Q59" s="177">
        <v>0.31</v>
      </c>
      <c r="R59" s="177">
        <v>5.8</v>
      </c>
      <c r="S59" s="177">
        <v>0.39</v>
      </c>
      <c r="T59" s="177">
        <v>0.03</v>
      </c>
      <c r="U59" s="177">
        <v>2.04</v>
      </c>
      <c r="V59" s="177">
        <v>0.33</v>
      </c>
      <c r="W59" s="177">
        <v>6.55</v>
      </c>
      <c r="X59" s="177">
        <v>2.13</v>
      </c>
      <c r="Y59" s="177">
        <v>0</v>
      </c>
      <c r="Z59" s="177">
        <v>4.01</v>
      </c>
      <c r="AA59" s="177">
        <v>1.3</v>
      </c>
      <c r="AB59" s="177">
        <v>0</v>
      </c>
      <c r="AC59" s="177">
        <v>23.4</v>
      </c>
      <c r="AD59" s="177">
        <v>0</v>
      </c>
      <c r="AE59" s="177">
        <v>0</v>
      </c>
      <c r="AF59" s="177">
        <v>0</v>
      </c>
      <c r="AG59" s="177">
        <v>34.270000000000003</v>
      </c>
      <c r="AH59" s="177">
        <v>0</v>
      </c>
      <c r="AI59" s="177">
        <v>12.73</v>
      </c>
      <c r="AJ59" s="177">
        <v>0</v>
      </c>
      <c r="AK59" s="177">
        <v>40.700000000000003</v>
      </c>
      <c r="AL59" s="177">
        <v>11.67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7.7</v>
      </c>
      <c r="AV59" s="177">
        <v>0.05</v>
      </c>
      <c r="AW59" s="177">
        <v>0</v>
      </c>
      <c r="AX59" s="177">
        <v>0</v>
      </c>
      <c r="AY59" s="177">
        <v>0.08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39.1</v>
      </c>
      <c r="K60" s="177">
        <v>242.85</v>
      </c>
      <c r="L60" s="177">
        <v>0.3</v>
      </c>
      <c r="M60" s="177">
        <v>2.13</v>
      </c>
      <c r="N60" s="177">
        <v>1.74</v>
      </c>
      <c r="O60" s="177">
        <v>2.4500000000000002</v>
      </c>
      <c r="P60" s="177">
        <v>0.94</v>
      </c>
      <c r="Q60" s="177">
        <v>0.31</v>
      </c>
      <c r="R60" s="177">
        <v>3.27</v>
      </c>
      <c r="S60" s="177">
        <v>0.39</v>
      </c>
      <c r="T60" s="177">
        <v>0.03</v>
      </c>
      <c r="U60" s="177">
        <v>2.04</v>
      </c>
      <c r="V60" s="177">
        <v>0.26</v>
      </c>
      <c r="W60" s="177">
        <v>0.65</v>
      </c>
      <c r="X60" s="177">
        <v>2.13</v>
      </c>
      <c r="Y60" s="177">
        <v>0</v>
      </c>
      <c r="Z60" s="177">
        <v>4.01</v>
      </c>
      <c r="AA60" s="177">
        <v>1.3</v>
      </c>
      <c r="AB60" s="177">
        <v>0</v>
      </c>
      <c r="AC60" s="177">
        <v>23.4</v>
      </c>
      <c r="AD60" s="177">
        <v>0</v>
      </c>
      <c r="AE60" s="177">
        <v>0</v>
      </c>
      <c r="AF60" s="177">
        <v>0</v>
      </c>
      <c r="AG60" s="177">
        <v>34.270000000000003</v>
      </c>
      <c r="AH60" s="177">
        <v>0</v>
      </c>
      <c r="AI60" s="177">
        <v>12.73</v>
      </c>
      <c r="AJ60" s="177">
        <v>0</v>
      </c>
      <c r="AK60" s="177">
        <v>40.700000000000003</v>
      </c>
      <c r="AL60" s="177">
        <v>11.67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7.7</v>
      </c>
      <c r="AV60" s="177">
        <v>0.05</v>
      </c>
      <c r="AW60" s="177">
        <v>0</v>
      </c>
      <c r="AX60" s="177">
        <v>0</v>
      </c>
      <c r="AY60" s="177">
        <v>0.08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39.1</v>
      </c>
      <c r="K61" s="177">
        <v>242.84</v>
      </c>
      <c r="L61" s="177">
        <v>0.3</v>
      </c>
      <c r="M61" s="177">
        <v>2.13</v>
      </c>
      <c r="N61" s="177">
        <v>1.74</v>
      </c>
      <c r="O61" s="177">
        <v>2.4500000000000002</v>
      </c>
      <c r="P61" s="177">
        <v>1.07</v>
      </c>
      <c r="Q61" s="177">
        <v>0.31</v>
      </c>
      <c r="R61" s="177">
        <v>0.7</v>
      </c>
      <c r="S61" s="177">
        <v>0.39</v>
      </c>
      <c r="T61" s="177">
        <v>0.03</v>
      </c>
      <c r="U61" s="177">
        <v>2.04</v>
      </c>
      <c r="V61" s="177">
        <v>0.26</v>
      </c>
      <c r="W61" s="177">
        <v>0.65</v>
      </c>
      <c r="X61" s="177">
        <v>2.13</v>
      </c>
      <c r="Y61" s="177">
        <v>0</v>
      </c>
      <c r="Z61" s="177">
        <v>4.01</v>
      </c>
      <c r="AA61" s="177">
        <v>1.3</v>
      </c>
      <c r="AB61" s="177">
        <v>0</v>
      </c>
      <c r="AC61" s="177">
        <v>23.4</v>
      </c>
      <c r="AD61" s="177">
        <v>0</v>
      </c>
      <c r="AE61" s="177">
        <v>0</v>
      </c>
      <c r="AF61" s="177">
        <v>0</v>
      </c>
      <c r="AG61" s="177">
        <v>34.270000000000003</v>
      </c>
      <c r="AH61" s="177">
        <v>0</v>
      </c>
      <c r="AI61" s="177">
        <v>12.73</v>
      </c>
      <c r="AJ61" s="177">
        <v>0</v>
      </c>
      <c r="AK61" s="177">
        <v>40.700000000000003</v>
      </c>
      <c r="AL61" s="177">
        <v>11.67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7.7</v>
      </c>
      <c r="AV61" s="177">
        <v>0.05</v>
      </c>
      <c r="AW61" s="177">
        <v>0</v>
      </c>
      <c r="AX61" s="177">
        <v>0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39.1</v>
      </c>
      <c r="K62" s="177">
        <v>242.84</v>
      </c>
      <c r="L62" s="177">
        <v>0.3</v>
      </c>
      <c r="M62" s="177">
        <v>2.13</v>
      </c>
      <c r="N62" s="177">
        <v>1.74</v>
      </c>
      <c r="O62" s="177">
        <v>2.4500000000000002</v>
      </c>
      <c r="P62" s="177">
        <v>1.07</v>
      </c>
      <c r="Q62" s="177">
        <v>0.31</v>
      </c>
      <c r="R62" s="177">
        <v>0.63</v>
      </c>
      <c r="S62" s="177">
        <v>0.39</v>
      </c>
      <c r="T62" s="177">
        <v>0.03</v>
      </c>
      <c r="U62" s="177">
        <v>2.04</v>
      </c>
      <c r="V62" s="177">
        <v>0.26</v>
      </c>
      <c r="W62" s="177">
        <v>0.65</v>
      </c>
      <c r="X62" s="177">
        <v>2.13</v>
      </c>
      <c r="Y62" s="177">
        <v>0</v>
      </c>
      <c r="Z62" s="177">
        <v>4.01</v>
      </c>
      <c r="AA62" s="177">
        <v>1.3</v>
      </c>
      <c r="AB62" s="177">
        <v>0</v>
      </c>
      <c r="AC62" s="177">
        <v>23.4</v>
      </c>
      <c r="AD62" s="177">
        <v>0</v>
      </c>
      <c r="AE62" s="177">
        <v>0</v>
      </c>
      <c r="AF62" s="177">
        <v>0</v>
      </c>
      <c r="AG62" s="177">
        <v>34.270000000000003</v>
      </c>
      <c r="AH62" s="177">
        <v>0</v>
      </c>
      <c r="AI62" s="177">
        <v>12.73</v>
      </c>
      <c r="AJ62" s="177">
        <v>0</v>
      </c>
      <c r="AK62" s="177">
        <v>40.700000000000003</v>
      </c>
      <c r="AL62" s="177">
        <v>11.67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7.7</v>
      </c>
      <c r="AV62" s="177">
        <v>0.05</v>
      </c>
      <c r="AW62" s="177">
        <v>0</v>
      </c>
      <c r="AX62" s="177">
        <v>0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39.1</v>
      </c>
      <c r="K63" s="177">
        <v>242.84</v>
      </c>
      <c r="L63" s="177">
        <v>0.3</v>
      </c>
      <c r="M63" s="177">
        <v>2.13</v>
      </c>
      <c r="N63" s="177">
        <v>1.74</v>
      </c>
      <c r="O63" s="177">
        <v>2.4500000000000002</v>
      </c>
      <c r="P63" s="177">
        <v>1.2</v>
      </c>
      <c r="Q63" s="177">
        <v>0.31</v>
      </c>
      <c r="R63" s="177">
        <v>0.63</v>
      </c>
      <c r="S63" s="177">
        <v>0.39</v>
      </c>
      <c r="T63" s="177">
        <v>0.03</v>
      </c>
      <c r="U63" s="177">
        <v>2.04</v>
      </c>
      <c r="V63" s="177">
        <v>0.26</v>
      </c>
      <c r="W63" s="177">
        <v>0.65</v>
      </c>
      <c r="X63" s="177">
        <v>2.13</v>
      </c>
      <c r="Y63" s="177">
        <v>0</v>
      </c>
      <c r="Z63" s="177">
        <v>4.01</v>
      </c>
      <c r="AA63" s="177">
        <v>1.3</v>
      </c>
      <c r="AB63" s="177">
        <v>0</v>
      </c>
      <c r="AC63" s="177">
        <v>23.4</v>
      </c>
      <c r="AD63" s="177">
        <v>0</v>
      </c>
      <c r="AE63" s="177">
        <v>0</v>
      </c>
      <c r="AF63" s="177">
        <v>0</v>
      </c>
      <c r="AG63" s="177">
        <v>34.270000000000003</v>
      </c>
      <c r="AH63" s="177">
        <v>0</v>
      </c>
      <c r="AI63" s="177">
        <v>12.73</v>
      </c>
      <c r="AJ63" s="177">
        <v>0</v>
      </c>
      <c r="AK63" s="177">
        <v>40.700000000000003</v>
      </c>
      <c r="AL63" s="177">
        <v>11.67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7.7</v>
      </c>
      <c r="AV63" s="177">
        <v>0.05</v>
      </c>
      <c r="AW63" s="177">
        <v>0</v>
      </c>
      <c r="AX63" s="177">
        <v>0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39.1</v>
      </c>
      <c r="K64" s="177">
        <v>242.84</v>
      </c>
      <c r="L64" s="177">
        <v>0.3</v>
      </c>
      <c r="M64" s="177">
        <v>2.13</v>
      </c>
      <c r="N64" s="177">
        <v>1.74</v>
      </c>
      <c r="O64" s="177">
        <v>2.4500000000000002</v>
      </c>
      <c r="P64" s="177">
        <v>1.2</v>
      </c>
      <c r="Q64" s="177">
        <v>0.31</v>
      </c>
      <c r="R64" s="177">
        <v>0.63</v>
      </c>
      <c r="S64" s="177">
        <v>0.39</v>
      </c>
      <c r="T64" s="177">
        <v>0.03</v>
      </c>
      <c r="U64" s="177">
        <v>2.04</v>
      </c>
      <c r="V64" s="177">
        <v>0.26</v>
      </c>
      <c r="W64" s="177">
        <v>0.65</v>
      </c>
      <c r="X64" s="177">
        <v>2.13</v>
      </c>
      <c r="Y64" s="177">
        <v>0</v>
      </c>
      <c r="Z64" s="177">
        <v>4.01</v>
      </c>
      <c r="AA64" s="177">
        <v>1.3</v>
      </c>
      <c r="AB64" s="177">
        <v>0</v>
      </c>
      <c r="AC64" s="177">
        <v>23.4</v>
      </c>
      <c r="AD64" s="177">
        <v>0</v>
      </c>
      <c r="AE64" s="177">
        <v>0</v>
      </c>
      <c r="AF64" s="177">
        <v>0</v>
      </c>
      <c r="AG64" s="177">
        <v>34.270000000000003</v>
      </c>
      <c r="AH64" s="177">
        <v>0</v>
      </c>
      <c r="AI64" s="177">
        <v>12.73</v>
      </c>
      <c r="AJ64" s="177">
        <v>0</v>
      </c>
      <c r="AK64" s="177">
        <v>40.700000000000003</v>
      </c>
      <c r="AL64" s="177">
        <v>11.67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7.7</v>
      </c>
      <c r="AV64" s="177">
        <v>0.05</v>
      </c>
      <c r="AW64" s="177">
        <v>0</v>
      </c>
      <c r="AX64" s="177">
        <v>0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39.1</v>
      </c>
      <c r="K65" s="177">
        <v>242.84</v>
      </c>
      <c r="L65" s="177">
        <v>0.3</v>
      </c>
      <c r="M65" s="177">
        <v>2.13</v>
      </c>
      <c r="N65" s="177">
        <v>1.74</v>
      </c>
      <c r="O65" s="177">
        <v>2.4500000000000002</v>
      </c>
      <c r="P65" s="177">
        <v>1.2</v>
      </c>
      <c r="Q65" s="177">
        <v>0.31</v>
      </c>
      <c r="R65" s="177">
        <v>0.63</v>
      </c>
      <c r="S65" s="177">
        <v>0.39</v>
      </c>
      <c r="T65" s="177">
        <v>0.03</v>
      </c>
      <c r="U65" s="177">
        <v>2.04</v>
      </c>
      <c r="V65" s="177">
        <v>0.26</v>
      </c>
      <c r="W65" s="177">
        <v>0.65</v>
      </c>
      <c r="X65" s="177">
        <v>2.13</v>
      </c>
      <c r="Y65" s="177">
        <v>0</v>
      </c>
      <c r="Z65" s="177">
        <v>4.01</v>
      </c>
      <c r="AA65" s="177">
        <v>1.3</v>
      </c>
      <c r="AB65" s="177">
        <v>0</v>
      </c>
      <c r="AC65" s="177">
        <v>23.4</v>
      </c>
      <c r="AD65" s="177">
        <v>0</v>
      </c>
      <c r="AE65" s="177">
        <v>0</v>
      </c>
      <c r="AF65" s="177">
        <v>0</v>
      </c>
      <c r="AG65" s="177">
        <v>34.270000000000003</v>
      </c>
      <c r="AH65" s="177">
        <v>0</v>
      </c>
      <c r="AI65" s="177">
        <v>12.73</v>
      </c>
      <c r="AJ65" s="177">
        <v>0</v>
      </c>
      <c r="AK65" s="177">
        <v>40.700000000000003</v>
      </c>
      <c r="AL65" s="177">
        <v>11.67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7.7</v>
      </c>
      <c r="AV65" s="177">
        <v>0.05</v>
      </c>
      <c r="AW65" s="177">
        <v>0</v>
      </c>
      <c r="AX65" s="177">
        <v>0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39.1</v>
      </c>
      <c r="K66" s="177">
        <v>242.84</v>
      </c>
      <c r="L66" s="177">
        <v>0.3</v>
      </c>
      <c r="M66" s="177">
        <v>2.13</v>
      </c>
      <c r="N66" s="177">
        <v>1.74</v>
      </c>
      <c r="O66" s="177">
        <v>2.4500000000000002</v>
      </c>
      <c r="P66" s="177">
        <v>1.2</v>
      </c>
      <c r="Q66" s="177">
        <v>0.31</v>
      </c>
      <c r="R66" s="177">
        <v>0.63</v>
      </c>
      <c r="S66" s="177">
        <v>0.39</v>
      </c>
      <c r="T66" s="177">
        <v>0.03</v>
      </c>
      <c r="U66" s="177">
        <v>2.04</v>
      </c>
      <c r="V66" s="177">
        <v>0.26</v>
      </c>
      <c r="W66" s="177">
        <v>0.65</v>
      </c>
      <c r="X66" s="177">
        <v>2.13</v>
      </c>
      <c r="Y66" s="177">
        <v>0</v>
      </c>
      <c r="Z66" s="177">
        <v>4.01</v>
      </c>
      <c r="AA66" s="177">
        <v>1.3</v>
      </c>
      <c r="AB66" s="177">
        <v>0</v>
      </c>
      <c r="AC66" s="177">
        <v>23.4</v>
      </c>
      <c r="AD66" s="177">
        <v>0</v>
      </c>
      <c r="AE66" s="177">
        <v>0</v>
      </c>
      <c r="AF66" s="177">
        <v>0</v>
      </c>
      <c r="AG66" s="177">
        <v>34.270000000000003</v>
      </c>
      <c r="AH66" s="177">
        <v>0</v>
      </c>
      <c r="AI66" s="177">
        <v>12.73</v>
      </c>
      <c r="AJ66" s="177">
        <v>0</v>
      </c>
      <c r="AK66" s="177">
        <v>40.700000000000003</v>
      </c>
      <c r="AL66" s="177">
        <v>11.67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7.7</v>
      </c>
      <c r="AV66" s="177">
        <v>0.05</v>
      </c>
      <c r="AW66" s="177">
        <v>0</v>
      </c>
      <c r="AX66" s="177">
        <v>0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23.6</v>
      </c>
      <c r="H67" s="177">
        <v>0</v>
      </c>
      <c r="I67" s="177">
        <v>0</v>
      </c>
      <c r="J67" s="177">
        <v>39.1</v>
      </c>
      <c r="K67" s="177">
        <v>242.84</v>
      </c>
      <c r="L67" s="177">
        <v>0.3</v>
      </c>
      <c r="M67" s="177">
        <v>2.13</v>
      </c>
      <c r="N67" s="177">
        <v>1.74</v>
      </c>
      <c r="O67" s="177">
        <v>2.4500000000000002</v>
      </c>
      <c r="P67" s="177">
        <v>1.26</v>
      </c>
      <c r="Q67" s="177">
        <v>0.31</v>
      </c>
      <c r="R67" s="177">
        <v>0.63</v>
      </c>
      <c r="S67" s="177">
        <v>0.39</v>
      </c>
      <c r="T67" s="177">
        <v>0.03</v>
      </c>
      <c r="U67" s="177">
        <v>2.04</v>
      </c>
      <c r="V67" s="177">
        <v>0.26</v>
      </c>
      <c r="W67" s="177">
        <v>0.65</v>
      </c>
      <c r="X67" s="177">
        <v>2.13</v>
      </c>
      <c r="Y67" s="177">
        <v>0</v>
      </c>
      <c r="Z67" s="177">
        <v>4.01</v>
      </c>
      <c r="AA67" s="177">
        <v>1.3</v>
      </c>
      <c r="AB67" s="177">
        <v>0</v>
      </c>
      <c r="AC67" s="177">
        <v>23.4</v>
      </c>
      <c r="AD67" s="177">
        <v>0</v>
      </c>
      <c r="AE67" s="177">
        <v>0</v>
      </c>
      <c r="AF67" s="177">
        <v>0</v>
      </c>
      <c r="AG67" s="177">
        <v>34.270000000000003</v>
      </c>
      <c r="AH67" s="177">
        <v>0</v>
      </c>
      <c r="AI67" s="177">
        <v>12.73</v>
      </c>
      <c r="AJ67" s="177">
        <v>0</v>
      </c>
      <c r="AK67" s="177">
        <v>40.700000000000003</v>
      </c>
      <c r="AL67" s="177">
        <v>11.67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7.7</v>
      </c>
      <c r="AV67" s="177">
        <v>0.05</v>
      </c>
      <c r="AW67" s="177">
        <v>0</v>
      </c>
      <c r="AX67" s="177">
        <v>0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23.6</v>
      </c>
      <c r="H68" s="177">
        <v>0</v>
      </c>
      <c r="I68" s="177">
        <v>0</v>
      </c>
      <c r="J68" s="177">
        <v>39.1</v>
      </c>
      <c r="K68" s="177">
        <v>242.84</v>
      </c>
      <c r="L68" s="177">
        <v>0.3</v>
      </c>
      <c r="M68" s="177">
        <v>2.13</v>
      </c>
      <c r="N68" s="177">
        <v>1.74</v>
      </c>
      <c r="O68" s="177">
        <v>2.4500000000000002</v>
      </c>
      <c r="P68" s="177">
        <v>1.26</v>
      </c>
      <c r="Q68" s="177">
        <v>0.31</v>
      </c>
      <c r="R68" s="177">
        <v>0.63</v>
      </c>
      <c r="S68" s="177">
        <v>0.39</v>
      </c>
      <c r="T68" s="177">
        <v>0.03</v>
      </c>
      <c r="U68" s="177">
        <v>2.04</v>
      </c>
      <c r="V68" s="177">
        <v>0.26</v>
      </c>
      <c r="W68" s="177">
        <v>0.65</v>
      </c>
      <c r="X68" s="177">
        <v>2.13</v>
      </c>
      <c r="Y68" s="177">
        <v>0</v>
      </c>
      <c r="Z68" s="177">
        <v>4.01</v>
      </c>
      <c r="AA68" s="177">
        <v>1.3</v>
      </c>
      <c r="AB68" s="177">
        <v>0</v>
      </c>
      <c r="AC68" s="177">
        <v>23.4</v>
      </c>
      <c r="AD68" s="177">
        <v>0</v>
      </c>
      <c r="AE68" s="177">
        <v>0</v>
      </c>
      <c r="AF68" s="177">
        <v>0</v>
      </c>
      <c r="AG68" s="177">
        <v>34.270000000000003</v>
      </c>
      <c r="AH68" s="177">
        <v>0</v>
      </c>
      <c r="AI68" s="177">
        <v>12.73</v>
      </c>
      <c r="AJ68" s="177">
        <v>0</v>
      </c>
      <c r="AK68" s="177">
        <v>40.700000000000003</v>
      </c>
      <c r="AL68" s="177">
        <v>11.67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7.7</v>
      </c>
      <c r="AV68" s="177">
        <v>0.05</v>
      </c>
      <c r="AW68" s="177">
        <v>0</v>
      </c>
      <c r="AX68" s="177">
        <v>0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23.6</v>
      </c>
      <c r="H69" s="177">
        <v>0</v>
      </c>
      <c r="I69" s="177">
        <v>0</v>
      </c>
      <c r="J69" s="177">
        <v>39.1</v>
      </c>
      <c r="K69" s="177">
        <v>242.84</v>
      </c>
      <c r="L69" s="177">
        <v>0.3</v>
      </c>
      <c r="M69" s="177">
        <v>2.13</v>
      </c>
      <c r="N69" s="177">
        <v>1.74</v>
      </c>
      <c r="O69" s="177">
        <v>2.4500000000000002</v>
      </c>
      <c r="P69" s="177">
        <v>1.26</v>
      </c>
      <c r="Q69" s="177">
        <v>0.31</v>
      </c>
      <c r="R69" s="177">
        <v>0.63</v>
      </c>
      <c r="S69" s="177">
        <v>0.39</v>
      </c>
      <c r="T69" s="177">
        <v>0.03</v>
      </c>
      <c r="U69" s="177">
        <v>2.04</v>
      </c>
      <c r="V69" s="177">
        <v>0.26</v>
      </c>
      <c r="W69" s="177">
        <v>0.65</v>
      </c>
      <c r="X69" s="177">
        <v>2.13</v>
      </c>
      <c r="Y69" s="177">
        <v>0</v>
      </c>
      <c r="Z69" s="177">
        <v>4.01</v>
      </c>
      <c r="AA69" s="177">
        <v>1.3</v>
      </c>
      <c r="AB69" s="177">
        <v>0</v>
      </c>
      <c r="AC69" s="177">
        <v>23.4</v>
      </c>
      <c r="AD69" s="177">
        <v>0</v>
      </c>
      <c r="AE69" s="177">
        <v>0</v>
      </c>
      <c r="AF69" s="177">
        <v>0</v>
      </c>
      <c r="AG69" s="177">
        <v>34.270000000000003</v>
      </c>
      <c r="AH69" s="177">
        <v>0</v>
      </c>
      <c r="AI69" s="177">
        <v>12.73</v>
      </c>
      <c r="AJ69" s="177">
        <v>0</v>
      </c>
      <c r="AK69" s="177">
        <v>40.700000000000003</v>
      </c>
      <c r="AL69" s="177">
        <v>11.67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7.7</v>
      </c>
      <c r="AV69" s="177">
        <v>0.05</v>
      </c>
      <c r="AW69" s="177">
        <v>0</v>
      </c>
      <c r="AX69" s="177">
        <v>0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23.6</v>
      </c>
      <c r="H70" s="177">
        <v>0</v>
      </c>
      <c r="I70" s="177">
        <v>0</v>
      </c>
      <c r="J70" s="177">
        <v>39.1</v>
      </c>
      <c r="K70" s="177">
        <v>242.84</v>
      </c>
      <c r="L70" s="177">
        <v>0.3</v>
      </c>
      <c r="M70" s="177">
        <v>2.13</v>
      </c>
      <c r="N70" s="177">
        <v>1.74</v>
      </c>
      <c r="O70" s="177">
        <v>2.4500000000000002</v>
      </c>
      <c r="P70" s="177">
        <v>1.26</v>
      </c>
      <c r="Q70" s="177">
        <v>0.31</v>
      </c>
      <c r="R70" s="177">
        <v>0.63</v>
      </c>
      <c r="S70" s="177">
        <v>0.39</v>
      </c>
      <c r="T70" s="177">
        <v>0</v>
      </c>
      <c r="U70" s="177">
        <v>2.04</v>
      </c>
      <c r="V70" s="177">
        <v>0.26</v>
      </c>
      <c r="W70" s="177">
        <v>0.65</v>
      </c>
      <c r="X70" s="177">
        <v>2.13</v>
      </c>
      <c r="Y70" s="177">
        <v>0</v>
      </c>
      <c r="Z70" s="177">
        <v>4.01</v>
      </c>
      <c r="AA70" s="177">
        <v>1.3</v>
      </c>
      <c r="AB70" s="177">
        <v>0</v>
      </c>
      <c r="AC70" s="177">
        <v>23.4</v>
      </c>
      <c r="AD70" s="177">
        <v>0</v>
      </c>
      <c r="AE70" s="177">
        <v>0</v>
      </c>
      <c r="AF70" s="177">
        <v>0</v>
      </c>
      <c r="AG70" s="177">
        <v>34.270000000000003</v>
      </c>
      <c r="AH70" s="177">
        <v>0</v>
      </c>
      <c r="AI70" s="177">
        <v>12.73</v>
      </c>
      <c r="AJ70" s="177">
        <v>0</v>
      </c>
      <c r="AK70" s="177">
        <v>40.700000000000003</v>
      </c>
      <c r="AL70" s="177">
        <v>11.67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7.7</v>
      </c>
      <c r="AV70" s="177">
        <v>0.05</v>
      </c>
      <c r="AW70" s="177">
        <v>0.04</v>
      </c>
      <c r="AX70" s="177">
        <v>0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23.6</v>
      </c>
      <c r="H71" s="177">
        <v>0</v>
      </c>
      <c r="I71" s="177">
        <v>0</v>
      </c>
      <c r="J71" s="177">
        <v>38.01</v>
      </c>
      <c r="K71" s="177">
        <v>242.84</v>
      </c>
      <c r="L71" s="177">
        <v>0.3</v>
      </c>
      <c r="M71" s="177">
        <v>2.13</v>
      </c>
      <c r="N71" s="177">
        <v>1.74</v>
      </c>
      <c r="O71" s="177">
        <v>2.4500000000000002</v>
      </c>
      <c r="P71" s="177">
        <v>1.26</v>
      </c>
      <c r="Q71" s="177">
        <v>0.31</v>
      </c>
      <c r="R71" s="177">
        <v>0.63</v>
      </c>
      <c r="S71" s="177">
        <v>0.39</v>
      </c>
      <c r="T71" s="177">
        <v>0</v>
      </c>
      <c r="U71" s="177">
        <v>2.04</v>
      </c>
      <c r="V71" s="177">
        <v>0.26</v>
      </c>
      <c r="W71" s="177">
        <v>0.65</v>
      </c>
      <c r="X71" s="177">
        <v>2.13</v>
      </c>
      <c r="Y71" s="177">
        <v>0</v>
      </c>
      <c r="Z71" s="177">
        <v>4.01</v>
      </c>
      <c r="AA71" s="177">
        <v>1.3</v>
      </c>
      <c r="AB71" s="177">
        <v>0</v>
      </c>
      <c r="AC71" s="177">
        <v>23.4</v>
      </c>
      <c r="AD71" s="177">
        <v>0</v>
      </c>
      <c r="AE71" s="177">
        <v>0</v>
      </c>
      <c r="AF71" s="177">
        <v>0</v>
      </c>
      <c r="AG71" s="177">
        <v>34.270000000000003</v>
      </c>
      <c r="AH71" s="177">
        <v>0</v>
      </c>
      <c r="AI71" s="177">
        <v>12.73</v>
      </c>
      <c r="AJ71" s="177">
        <v>0</v>
      </c>
      <c r="AK71" s="177">
        <v>40.700000000000003</v>
      </c>
      <c r="AL71" s="177">
        <v>11.67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7.63</v>
      </c>
      <c r="AV71" s="177">
        <v>0.05</v>
      </c>
      <c r="AW71" s="177">
        <v>0.04</v>
      </c>
      <c r="AX71" s="177">
        <v>0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23.6</v>
      </c>
      <c r="H72" s="177">
        <v>0</v>
      </c>
      <c r="I72" s="177">
        <v>0</v>
      </c>
      <c r="J72" s="177">
        <v>38.01</v>
      </c>
      <c r="K72" s="177">
        <v>242.84</v>
      </c>
      <c r="L72" s="177">
        <v>0.3</v>
      </c>
      <c r="M72" s="177">
        <v>2.13</v>
      </c>
      <c r="N72" s="177">
        <v>1.74</v>
      </c>
      <c r="O72" s="177">
        <v>2.4500000000000002</v>
      </c>
      <c r="P72" s="177">
        <v>1.26</v>
      </c>
      <c r="Q72" s="177">
        <v>0.31</v>
      </c>
      <c r="R72" s="177">
        <v>0.63</v>
      </c>
      <c r="S72" s="177">
        <v>0.39</v>
      </c>
      <c r="T72" s="177">
        <v>0</v>
      </c>
      <c r="U72" s="177">
        <v>2.04</v>
      </c>
      <c r="V72" s="177">
        <v>0.26</v>
      </c>
      <c r="W72" s="177">
        <v>0.65</v>
      </c>
      <c r="X72" s="177">
        <v>2.13</v>
      </c>
      <c r="Y72" s="177">
        <v>0</v>
      </c>
      <c r="Z72" s="177">
        <v>4.01</v>
      </c>
      <c r="AA72" s="177">
        <v>1.3</v>
      </c>
      <c r="AB72" s="177">
        <v>0</v>
      </c>
      <c r="AC72" s="177">
        <v>23.4</v>
      </c>
      <c r="AD72" s="177">
        <v>0</v>
      </c>
      <c r="AE72" s="177">
        <v>0</v>
      </c>
      <c r="AF72" s="177">
        <v>0</v>
      </c>
      <c r="AG72" s="177">
        <v>34.270000000000003</v>
      </c>
      <c r="AH72" s="177">
        <v>0</v>
      </c>
      <c r="AI72" s="177">
        <v>12.73</v>
      </c>
      <c r="AJ72" s="177">
        <v>0</v>
      </c>
      <c r="AK72" s="177">
        <v>40.700000000000003</v>
      </c>
      <c r="AL72" s="177">
        <v>11.67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7.63</v>
      </c>
      <c r="AV72" s="177">
        <v>0.05</v>
      </c>
      <c r="AW72" s="177">
        <v>0.04</v>
      </c>
      <c r="AX72" s="177">
        <v>0.03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23.6</v>
      </c>
      <c r="H73" s="177">
        <v>0</v>
      </c>
      <c r="I73" s="177">
        <v>0</v>
      </c>
      <c r="J73" s="177">
        <v>38.01</v>
      </c>
      <c r="K73" s="177">
        <v>242.84</v>
      </c>
      <c r="L73" s="177">
        <v>6.19</v>
      </c>
      <c r="M73" s="177">
        <v>2.13</v>
      </c>
      <c r="N73" s="177">
        <v>1.74</v>
      </c>
      <c r="O73" s="177">
        <v>2.4500000000000002</v>
      </c>
      <c r="P73" s="177">
        <v>2.88</v>
      </c>
      <c r="Q73" s="177">
        <v>6.31</v>
      </c>
      <c r="R73" s="177">
        <v>0.63</v>
      </c>
      <c r="S73" s="177">
        <v>7.04</v>
      </c>
      <c r="T73" s="177">
        <v>0</v>
      </c>
      <c r="U73" s="177">
        <v>2.04</v>
      </c>
      <c r="V73" s="177">
        <v>0.26</v>
      </c>
      <c r="W73" s="177">
        <v>0.65</v>
      </c>
      <c r="X73" s="177">
        <v>2.13</v>
      </c>
      <c r="Y73" s="177">
        <v>0</v>
      </c>
      <c r="Z73" s="177">
        <v>4.01</v>
      </c>
      <c r="AA73" s="177">
        <v>1.3</v>
      </c>
      <c r="AB73" s="177">
        <v>0</v>
      </c>
      <c r="AC73" s="177">
        <v>23.4</v>
      </c>
      <c r="AD73" s="177">
        <v>0</v>
      </c>
      <c r="AE73" s="177">
        <v>0</v>
      </c>
      <c r="AF73" s="177">
        <v>0</v>
      </c>
      <c r="AG73" s="177">
        <v>34.270000000000003</v>
      </c>
      <c r="AH73" s="177">
        <v>0</v>
      </c>
      <c r="AI73" s="177">
        <v>12.73</v>
      </c>
      <c r="AJ73" s="177">
        <v>0</v>
      </c>
      <c r="AK73" s="177">
        <v>36.96</v>
      </c>
      <c r="AL73" s="177">
        <v>11.67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7.63</v>
      </c>
      <c r="AV73" s="177">
        <v>0.05</v>
      </c>
      <c r="AW73" s="177">
        <v>0.04</v>
      </c>
      <c r="AX73" s="177">
        <v>0.03</v>
      </c>
      <c r="AY73" s="177">
        <v>0.36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23.6</v>
      </c>
      <c r="H74" s="177">
        <v>0</v>
      </c>
      <c r="I74" s="177">
        <v>0</v>
      </c>
      <c r="J74" s="177">
        <v>38.01</v>
      </c>
      <c r="K74" s="177">
        <v>242.84</v>
      </c>
      <c r="L74" s="177">
        <v>6.19</v>
      </c>
      <c r="M74" s="177">
        <v>2.13</v>
      </c>
      <c r="N74" s="177">
        <v>1.74</v>
      </c>
      <c r="O74" s="177">
        <v>2.4500000000000002</v>
      </c>
      <c r="P74" s="177">
        <v>2.88</v>
      </c>
      <c r="Q74" s="177">
        <v>6.31</v>
      </c>
      <c r="R74" s="177">
        <v>0.63</v>
      </c>
      <c r="S74" s="177">
        <v>8.02</v>
      </c>
      <c r="T74" s="177">
        <v>0</v>
      </c>
      <c r="U74" s="177">
        <v>2.04</v>
      </c>
      <c r="V74" s="177">
        <v>0.26</v>
      </c>
      <c r="W74" s="177">
        <v>0.65</v>
      </c>
      <c r="X74" s="177">
        <v>2.13</v>
      </c>
      <c r="Y74" s="177">
        <v>0</v>
      </c>
      <c r="Z74" s="177">
        <v>4.01</v>
      </c>
      <c r="AA74" s="177">
        <v>1.3</v>
      </c>
      <c r="AB74" s="177">
        <v>0</v>
      </c>
      <c r="AC74" s="177">
        <v>23.4</v>
      </c>
      <c r="AD74" s="177">
        <v>0</v>
      </c>
      <c r="AE74" s="177">
        <v>0</v>
      </c>
      <c r="AF74" s="177">
        <v>0</v>
      </c>
      <c r="AG74" s="177">
        <v>34.270000000000003</v>
      </c>
      <c r="AH74" s="177">
        <v>0</v>
      </c>
      <c r="AI74" s="177">
        <v>12.73</v>
      </c>
      <c r="AJ74" s="177">
        <v>0</v>
      </c>
      <c r="AK74" s="177">
        <v>36.96</v>
      </c>
      <c r="AL74" s="177">
        <v>11.67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7.63</v>
      </c>
      <c r="AV74" s="177">
        <v>0.05</v>
      </c>
      <c r="AW74" s="177">
        <v>0.04</v>
      </c>
      <c r="AX74" s="177">
        <v>0.03</v>
      </c>
      <c r="AY74" s="177">
        <v>0.36</v>
      </c>
    </row>
    <row r="75" spans="1:51">
      <c r="A75" t="s">
        <v>117</v>
      </c>
      <c r="B75" s="177">
        <v>0</v>
      </c>
      <c r="C75" s="177">
        <v>0</v>
      </c>
      <c r="D75" s="177">
        <v>16.670000000000002</v>
      </c>
      <c r="E75" s="177">
        <v>0</v>
      </c>
      <c r="F75" s="177">
        <v>0</v>
      </c>
      <c r="G75" s="177">
        <v>23.6</v>
      </c>
      <c r="H75" s="177">
        <v>0</v>
      </c>
      <c r="I75" s="177">
        <v>0</v>
      </c>
      <c r="J75" s="177">
        <v>38.01</v>
      </c>
      <c r="K75" s="177">
        <v>242.85</v>
      </c>
      <c r="L75" s="177">
        <v>6.19</v>
      </c>
      <c r="M75" s="177">
        <v>2.13</v>
      </c>
      <c r="N75" s="177">
        <v>1.74</v>
      </c>
      <c r="O75" s="177">
        <v>2.4500000000000002</v>
      </c>
      <c r="P75" s="177">
        <v>2.52</v>
      </c>
      <c r="Q75" s="177">
        <v>6.31</v>
      </c>
      <c r="R75" s="177">
        <v>0.63</v>
      </c>
      <c r="S75" s="177">
        <v>8.02</v>
      </c>
      <c r="T75" s="177">
        <v>0</v>
      </c>
      <c r="U75" s="177">
        <v>2.04</v>
      </c>
      <c r="V75" s="177">
        <v>0.26</v>
      </c>
      <c r="W75" s="177">
        <v>0.65</v>
      </c>
      <c r="X75" s="177">
        <v>2.13</v>
      </c>
      <c r="Y75" s="177">
        <v>0</v>
      </c>
      <c r="Z75" s="177">
        <v>4.01</v>
      </c>
      <c r="AA75" s="177">
        <v>1.3</v>
      </c>
      <c r="AB75" s="177">
        <v>0</v>
      </c>
      <c r="AC75" s="177">
        <v>22.4</v>
      </c>
      <c r="AD75" s="177">
        <v>0</v>
      </c>
      <c r="AE75" s="177">
        <v>0</v>
      </c>
      <c r="AF75" s="177">
        <v>0</v>
      </c>
      <c r="AG75" s="177">
        <v>34.270000000000003</v>
      </c>
      <c r="AH75" s="177">
        <v>0</v>
      </c>
      <c r="AI75" s="177">
        <v>12.73</v>
      </c>
      <c r="AJ75" s="177">
        <v>0</v>
      </c>
      <c r="AK75" s="177">
        <v>36.96</v>
      </c>
      <c r="AL75" s="177">
        <v>11.67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7.63</v>
      </c>
      <c r="AV75" s="177">
        <v>0.05</v>
      </c>
      <c r="AW75" s="177">
        <v>0.05</v>
      </c>
      <c r="AX75" s="177">
        <v>0.03</v>
      </c>
      <c r="AY75" s="177">
        <v>0.36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23.6</v>
      </c>
      <c r="H76" s="177">
        <v>0</v>
      </c>
      <c r="I76" s="177">
        <v>0</v>
      </c>
      <c r="J76" s="177">
        <v>38.01</v>
      </c>
      <c r="K76" s="177">
        <v>242.85</v>
      </c>
      <c r="L76" s="177">
        <v>6.19</v>
      </c>
      <c r="M76" s="177">
        <v>2.13</v>
      </c>
      <c r="N76" s="177">
        <v>1.74</v>
      </c>
      <c r="O76" s="177">
        <v>2.4500000000000002</v>
      </c>
      <c r="P76" s="177">
        <v>2.52</v>
      </c>
      <c r="Q76" s="177">
        <v>6.31</v>
      </c>
      <c r="R76" s="177">
        <v>0.63</v>
      </c>
      <c r="S76" s="177">
        <v>8.02</v>
      </c>
      <c r="T76" s="177">
        <v>0</v>
      </c>
      <c r="U76" s="177">
        <v>2.04</v>
      </c>
      <c r="V76" s="177">
        <v>0.26</v>
      </c>
      <c r="W76" s="177">
        <v>0.65</v>
      </c>
      <c r="X76" s="177">
        <v>2.13</v>
      </c>
      <c r="Y76" s="177">
        <v>0</v>
      </c>
      <c r="Z76" s="177">
        <v>4.01</v>
      </c>
      <c r="AA76" s="177">
        <v>1.3</v>
      </c>
      <c r="AB76" s="177">
        <v>0</v>
      </c>
      <c r="AC76" s="177">
        <v>22.4</v>
      </c>
      <c r="AD76" s="177">
        <v>0</v>
      </c>
      <c r="AE76" s="177">
        <v>0</v>
      </c>
      <c r="AF76" s="177">
        <v>0</v>
      </c>
      <c r="AG76" s="177">
        <v>34.270000000000003</v>
      </c>
      <c r="AH76" s="177">
        <v>0</v>
      </c>
      <c r="AI76" s="177">
        <v>12.73</v>
      </c>
      <c r="AJ76" s="177">
        <v>0</v>
      </c>
      <c r="AK76" s="177">
        <v>36.96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7.63</v>
      </c>
      <c r="AV76" s="177">
        <v>0.05</v>
      </c>
      <c r="AW76" s="177">
        <v>0.05</v>
      </c>
      <c r="AX76" s="177">
        <v>0.03</v>
      </c>
      <c r="AY76" s="177">
        <v>0.36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23.6</v>
      </c>
      <c r="H77" s="177">
        <v>0</v>
      </c>
      <c r="I77" s="177">
        <v>0</v>
      </c>
      <c r="J77" s="177">
        <v>38.01</v>
      </c>
      <c r="K77" s="177">
        <v>184.82</v>
      </c>
      <c r="L77" s="177">
        <v>0.3</v>
      </c>
      <c r="M77" s="177">
        <v>2.13</v>
      </c>
      <c r="N77" s="177">
        <v>1.74</v>
      </c>
      <c r="O77" s="177">
        <v>2.4500000000000002</v>
      </c>
      <c r="P77" s="177">
        <v>2.19</v>
      </c>
      <c r="Q77" s="177">
        <v>0.44</v>
      </c>
      <c r="R77" s="177">
        <v>0.63</v>
      </c>
      <c r="S77" s="177">
        <v>0.39</v>
      </c>
      <c r="T77" s="177">
        <v>0</v>
      </c>
      <c r="U77" s="177">
        <v>2.04</v>
      </c>
      <c r="V77" s="177">
        <v>0.26</v>
      </c>
      <c r="W77" s="177">
        <v>0.65</v>
      </c>
      <c r="X77" s="177">
        <v>2.13</v>
      </c>
      <c r="Y77" s="177">
        <v>0</v>
      </c>
      <c r="Z77" s="177">
        <v>4.01</v>
      </c>
      <c r="AA77" s="177">
        <v>1.3</v>
      </c>
      <c r="AB77" s="177">
        <v>0</v>
      </c>
      <c r="AC77" s="177">
        <v>22.4</v>
      </c>
      <c r="AD77" s="177">
        <v>0</v>
      </c>
      <c r="AE77" s="177">
        <v>0</v>
      </c>
      <c r="AF77" s="177">
        <v>0</v>
      </c>
      <c r="AG77" s="177">
        <v>34.270000000000003</v>
      </c>
      <c r="AH77" s="177">
        <v>0</v>
      </c>
      <c r="AI77" s="177">
        <v>12.73</v>
      </c>
      <c r="AJ77" s="177">
        <v>0</v>
      </c>
      <c r="AK77" s="177">
        <v>47.89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7.59</v>
      </c>
      <c r="AV77" s="177">
        <v>0.05</v>
      </c>
      <c r="AW77" s="177">
        <v>0.06</v>
      </c>
      <c r="AX77" s="177">
        <v>0.03</v>
      </c>
      <c r="AY77" s="177">
        <v>0.33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23.6</v>
      </c>
      <c r="H78" s="177">
        <v>0</v>
      </c>
      <c r="I78" s="177">
        <v>0</v>
      </c>
      <c r="J78" s="177">
        <v>38.01</v>
      </c>
      <c r="K78" s="177">
        <v>136.46</v>
      </c>
      <c r="L78" s="177">
        <v>0.3</v>
      </c>
      <c r="M78" s="177">
        <v>2.13</v>
      </c>
      <c r="N78" s="177">
        <v>1.74</v>
      </c>
      <c r="O78" s="177">
        <v>2.4500000000000002</v>
      </c>
      <c r="P78" s="177">
        <v>2.19</v>
      </c>
      <c r="Q78" s="177">
        <v>0.31</v>
      </c>
      <c r="R78" s="177">
        <v>0.63</v>
      </c>
      <c r="S78" s="177">
        <v>0.39</v>
      </c>
      <c r="T78" s="177">
        <v>0</v>
      </c>
      <c r="U78" s="177">
        <v>2.04</v>
      </c>
      <c r="V78" s="177">
        <v>0.26</v>
      </c>
      <c r="W78" s="177">
        <v>0.65</v>
      </c>
      <c r="X78" s="177">
        <v>2.13</v>
      </c>
      <c r="Y78" s="177">
        <v>0</v>
      </c>
      <c r="Z78" s="177">
        <v>4.01</v>
      </c>
      <c r="AA78" s="177">
        <v>1.3</v>
      </c>
      <c r="AB78" s="177">
        <v>0</v>
      </c>
      <c r="AC78" s="177">
        <v>22.4</v>
      </c>
      <c r="AD78" s="177">
        <v>0</v>
      </c>
      <c r="AE78" s="177">
        <v>0</v>
      </c>
      <c r="AF78" s="177">
        <v>0</v>
      </c>
      <c r="AG78" s="177">
        <v>33.4</v>
      </c>
      <c r="AH78" s="177">
        <v>0</v>
      </c>
      <c r="AI78" s="177">
        <v>12.73</v>
      </c>
      <c r="AJ78" s="177">
        <v>0</v>
      </c>
      <c r="AK78" s="177">
        <v>47.89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7.59</v>
      </c>
      <c r="AV78" s="177">
        <v>0.05</v>
      </c>
      <c r="AW78" s="177">
        <v>0.08</v>
      </c>
      <c r="AX78" s="177">
        <v>0.05</v>
      </c>
      <c r="AY78" s="177">
        <v>0.33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23.6</v>
      </c>
      <c r="H79" s="177">
        <v>0</v>
      </c>
      <c r="I79" s="177">
        <v>0</v>
      </c>
      <c r="J79" s="177">
        <v>38.01</v>
      </c>
      <c r="K79" s="177">
        <v>78.42</v>
      </c>
      <c r="L79" s="177">
        <v>0.3</v>
      </c>
      <c r="M79" s="177">
        <v>2.13</v>
      </c>
      <c r="N79" s="177">
        <v>1.74</v>
      </c>
      <c r="O79" s="177">
        <v>2.4500000000000002</v>
      </c>
      <c r="P79" s="177">
        <v>2.19</v>
      </c>
      <c r="Q79" s="177">
        <v>0.31</v>
      </c>
      <c r="R79" s="177">
        <v>0.63</v>
      </c>
      <c r="S79" s="177">
        <v>0.39</v>
      </c>
      <c r="T79" s="177">
        <v>0</v>
      </c>
      <c r="U79" s="177">
        <v>2.04</v>
      </c>
      <c r="V79" s="177">
        <v>0.26</v>
      </c>
      <c r="W79" s="177">
        <v>0.65</v>
      </c>
      <c r="X79" s="177">
        <v>2.13</v>
      </c>
      <c r="Y79" s="177">
        <v>0</v>
      </c>
      <c r="Z79" s="177">
        <v>4.01</v>
      </c>
      <c r="AA79" s="177">
        <v>1.3</v>
      </c>
      <c r="AB79" s="177">
        <v>0</v>
      </c>
      <c r="AC79" s="177">
        <v>21.65</v>
      </c>
      <c r="AD79" s="177">
        <v>0</v>
      </c>
      <c r="AE79" s="177">
        <v>0</v>
      </c>
      <c r="AF79" s="177">
        <v>0</v>
      </c>
      <c r="AG79" s="177">
        <v>33.4</v>
      </c>
      <c r="AH79" s="177">
        <v>0</v>
      </c>
      <c r="AI79" s="177">
        <v>12.73</v>
      </c>
      <c r="AJ79" s="177">
        <v>0</v>
      </c>
      <c r="AK79" s="177">
        <v>47.89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7.59</v>
      </c>
      <c r="AV79" s="177">
        <v>0.05</v>
      </c>
      <c r="AW79" s="177">
        <v>0.08</v>
      </c>
      <c r="AX79" s="177">
        <v>7.0000000000000007E-2</v>
      </c>
      <c r="AY79" s="177">
        <v>0.1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23.6</v>
      </c>
      <c r="H80" s="177">
        <v>0</v>
      </c>
      <c r="I80" s="177">
        <v>0</v>
      </c>
      <c r="J80" s="177">
        <v>38.01</v>
      </c>
      <c r="K80" s="177">
        <v>16.850000000000001</v>
      </c>
      <c r="L80" s="177">
        <v>0.3</v>
      </c>
      <c r="M80" s="177">
        <v>2.13</v>
      </c>
      <c r="N80" s="177">
        <v>1.74</v>
      </c>
      <c r="O80" s="177">
        <v>2.4500000000000002</v>
      </c>
      <c r="P80" s="177">
        <v>2.19</v>
      </c>
      <c r="Q80" s="177">
        <v>0.31</v>
      </c>
      <c r="R80" s="177">
        <v>0.63</v>
      </c>
      <c r="S80" s="177">
        <v>0.39</v>
      </c>
      <c r="T80" s="177">
        <v>0</v>
      </c>
      <c r="U80" s="177">
        <v>2.04</v>
      </c>
      <c r="V80" s="177">
        <v>0.26</v>
      </c>
      <c r="W80" s="177">
        <v>0.65</v>
      </c>
      <c r="X80" s="177">
        <v>2.13</v>
      </c>
      <c r="Y80" s="177">
        <v>0</v>
      </c>
      <c r="Z80" s="177">
        <v>4.01</v>
      </c>
      <c r="AA80" s="177">
        <v>1.3</v>
      </c>
      <c r="AB80" s="177">
        <v>0</v>
      </c>
      <c r="AC80" s="177">
        <v>21.65</v>
      </c>
      <c r="AD80" s="177">
        <v>0</v>
      </c>
      <c r="AE80" s="177">
        <v>0</v>
      </c>
      <c r="AF80" s="177">
        <v>0</v>
      </c>
      <c r="AG80" s="177">
        <v>33.4</v>
      </c>
      <c r="AH80" s="177">
        <v>0</v>
      </c>
      <c r="AI80" s="177">
        <v>12.73</v>
      </c>
      <c r="AJ80" s="177">
        <v>0</v>
      </c>
      <c r="AK80" s="177">
        <v>47.89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7.59</v>
      </c>
      <c r="AV80" s="177">
        <v>0.05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23.6</v>
      </c>
      <c r="H81" s="177">
        <v>0</v>
      </c>
      <c r="I81" s="177">
        <v>0</v>
      </c>
      <c r="J81" s="177">
        <v>38.01</v>
      </c>
      <c r="K81" s="177">
        <v>16.850000000000001</v>
      </c>
      <c r="L81" s="177">
        <v>0.3</v>
      </c>
      <c r="M81" s="177">
        <v>2.13</v>
      </c>
      <c r="N81" s="177">
        <v>1.74</v>
      </c>
      <c r="O81" s="177">
        <v>2.4500000000000002</v>
      </c>
      <c r="P81" s="177">
        <v>2.19</v>
      </c>
      <c r="Q81" s="177">
        <v>0.31</v>
      </c>
      <c r="R81" s="177">
        <v>0.63</v>
      </c>
      <c r="S81" s="177">
        <v>0.39</v>
      </c>
      <c r="T81" s="177">
        <v>0</v>
      </c>
      <c r="U81" s="177">
        <v>2.04</v>
      </c>
      <c r="V81" s="177">
        <v>0.26</v>
      </c>
      <c r="W81" s="177">
        <v>0.64</v>
      </c>
      <c r="X81" s="177">
        <v>2.13</v>
      </c>
      <c r="Y81" s="177">
        <v>0</v>
      </c>
      <c r="Z81" s="177">
        <v>4.01</v>
      </c>
      <c r="AA81" s="177">
        <v>1.3</v>
      </c>
      <c r="AB81" s="177">
        <v>0</v>
      </c>
      <c r="AC81" s="177">
        <v>21.65</v>
      </c>
      <c r="AD81" s="177">
        <v>0</v>
      </c>
      <c r="AE81" s="177">
        <v>0</v>
      </c>
      <c r="AF81" s="177">
        <v>0</v>
      </c>
      <c r="AG81" s="177">
        <v>33.4</v>
      </c>
      <c r="AH81" s="177">
        <v>0</v>
      </c>
      <c r="AI81" s="177">
        <v>12.73</v>
      </c>
      <c r="AJ81" s="177">
        <v>0</v>
      </c>
      <c r="AK81" s="177">
        <v>14.51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7.59</v>
      </c>
      <c r="AV81" s="177">
        <v>0.05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23.6</v>
      </c>
      <c r="H82" s="177">
        <v>0</v>
      </c>
      <c r="I82" s="177">
        <v>0</v>
      </c>
      <c r="J82" s="177">
        <v>38.01</v>
      </c>
      <c r="K82" s="177">
        <v>16.850000000000001</v>
      </c>
      <c r="L82" s="177">
        <v>0.3</v>
      </c>
      <c r="M82" s="177">
        <v>2.13</v>
      </c>
      <c r="N82" s="177">
        <v>1.74</v>
      </c>
      <c r="O82" s="177">
        <v>2.4500000000000002</v>
      </c>
      <c r="P82" s="177">
        <v>2.19</v>
      </c>
      <c r="Q82" s="177">
        <v>0.31</v>
      </c>
      <c r="R82" s="177">
        <v>0.63</v>
      </c>
      <c r="S82" s="177">
        <v>0.39</v>
      </c>
      <c r="T82" s="177">
        <v>0</v>
      </c>
      <c r="U82" s="177">
        <v>2.04</v>
      </c>
      <c r="V82" s="177">
        <v>0.26</v>
      </c>
      <c r="W82" s="177">
        <v>0.64</v>
      </c>
      <c r="X82" s="177">
        <v>2.13</v>
      </c>
      <c r="Y82" s="177">
        <v>0</v>
      </c>
      <c r="Z82" s="177">
        <v>4.01</v>
      </c>
      <c r="AA82" s="177">
        <v>1.3</v>
      </c>
      <c r="AB82" s="177">
        <v>0</v>
      </c>
      <c r="AC82" s="177">
        <v>21.65</v>
      </c>
      <c r="AD82" s="177">
        <v>0</v>
      </c>
      <c r="AE82" s="177">
        <v>0</v>
      </c>
      <c r="AF82" s="177">
        <v>0</v>
      </c>
      <c r="AG82" s="177">
        <v>33.4</v>
      </c>
      <c r="AH82" s="177">
        <v>0</v>
      </c>
      <c r="AI82" s="177">
        <v>12.73</v>
      </c>
      <c r="AJ82" s="177">
        <v>0</v>
      </c>
      <c r="AK82" s="177">
        <v>14.51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7.59</v>
      </c>
      <c r="AV82" s="177">
        <v>0.05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23.6</v>
      </c>
      <c r="H83" s="177">
        <v>0</v>
      </c>
      <c r="I83" s="177">
        <v>0</v>
      </c>
      <c r="J83" s="177">
        <v>38.56</v>
      </c>
      <c r="K83" s="177">
        <v>23.83</v>
      </c>
      <c r="L83" s="177">
        <v>0.3</v>
      </c>
      <c r="M83" s="177">
        <v>2.13</v>
      </c>
      <c r="N83" s="177">
        <v>1.74</v>
      </c>
      <c r="O83" s="177">
        <v>2.4500000000000002</v>
      </c>
      <c r="P83" s="177">
        <v>2.19</v>
      </c>
      <c r="Q83" s="177">
        <v>0.31</v>
      </c>
      <c r="R83" s="177">
        <v>0.63</v>
      </c>
      <c r="S83" s="177">
        <v>0.39</v>
      </c>
      <c r="T83" s="177">
        <v>0</v>
      </c>
      <c r="U83" s="177">
        <v>2.04</v>
      </c>
      <c r="V83" s="177">
        <v>0.26</v>
      </c>
      <c r="W83" s="177">
        <v>0.64</v>
      </c>
      <c r="X83" s="177">
        <v>2.13</v>
      </c>
      <c r="Y83" s="177">
        <v>0</v>
      </c>
      <c r="Z83" s="177">
        <v>4.01</v>
      </c>
      <c r="AA83" s="177">
        <v>1.3</v>
      </c>
      <c r="AB83" s="177">
        <v>0</v>
      </c>
      <c r="AC83" s="177">
        <v>21.65</v>
      </c>
      <c r="AD83" s="177">
        <v>0</v>
      </c>
      <c r="AE83" s="177">
        <v>0</v>
      </c>
      <c r="AF83" s="177">
        <v>0</v>
      </c>
      <c r="AG83" s="177">
        <v>32.96</v>
      </c>
      <c r="AH83" s="177">
        <v>0</v>
      </c>
      <c r="AI83" s="177">
        <v>12.73</v>
      </c>
      <c r="AJ83" s="177">
        <v>0</v>
      </c>
      <c r="AK83" s="177">
        <v>14.51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7.59</v>
      </c>
      <c r="AV83" s="177">
        <v>0.05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23.6</v>
      </c>
      <c r="H84" s="177">
        <v>0</v>
      </c>
      <c r="I84" s="177">
        <v>0</v>
      </c>
      <c r="J84" s="177">
        <v>38.56</v>
      </c>
      <c r="K84" s="177">
        <v>16.850000000000001</v>
      </c>
      <c r="L84" s="177">
        <v>0.3</v>
      </c>
      <c r="M84" s="177">
        <v>2.13</v>
      </c>
      <c r="N84" s="177">
        <v>1.74</v>
      </c>
      <c r="O84" s="177">
        <v>2.4500000000000002</v>
      </c>
      <c r="P84" s="177">
        <v>2.19</v>
      </c>
      <c r="Q84" s="177">
        <v>0.31</v>
      </c>
      <c r="R84" s="177">
        <v>0.63</v>
      </c>
      <c r="S84" s="177">
        <v>0.39</v>
      </c>
      <c r="T84" s="177">
        <v>0</v>
      </c>
      <c r="U84" s="177">
        <v>2.04</v>
      </c>
      <c r="V84" s="177">
        <v>0.26</v>
      </c>
      <c r="W84" s="177">
        <v>0.64</v>
      </c>
      <c r="X84" s="177">
        <v>2.13</v>
      </c>
      <c r="Y84" s="177">
        <v>0</v>
      </c>
      <c r="Z84" s="177">
        <v>4.01</v>
      </c>
      <c r="AA84" s="177">
        <v>1.3</v>
      </c>
      <c r="AB84" s="177">
        <v>0</v>
      </c>
      <c r="AC84" s="177">
        <v>21.65</v>
      </c>
      <c r="AD84" s="177">
        <v>0</v>
      </c>
      <c r="AE84" s="177">
        <v>0</v>
      </c>
      <c r="AF84" s="177">
        <v>0</v>
      </c>
      <c r="AG84" s="177">
        <v>32.96</v>
      </c>
      <c r="AH84" s="177">
        <v>0</v>
      </c>
      <c r="AI84" s="177">
        <v>12.73</v>
      </c>
      <c r="AJ84" s="177">
        <v>0</v>
      </c>
      <c r="AK84" s="177">
        <v>14.51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7.59</v>
      </c>
      <c r="AV84" s="177">
        <v>0.05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23.6</v>
      </c>
      <c r="H85" s="177">
        <v>0</v>
      </c>
      <c r="I85" s="177">
        <v>0</v>
      </c>
      <c r="J85" s="177">
        <v>38.56</v>
      </c>
      <c r="K85" s="177">
        <v>16.850000000000001</v>
      </c>
      <c r="L85" s="177">
        <v>0.3</v>
      </c>
      <c r="M85" s="177">
        <v>2.13</v>
      </c>
      <c r="N85" s="177">
        <v>1.74</v>
      </c>
      <c r="O85" s="177">
        <v>2.4500000000000002</v>
      </c>
      <c r="P85" s="177">
        <v>2.19</v>
      </c>
      <c r="Q85" s="177">
        <v>0.31</v>
      </c>
      <c r="R85" s="177">
        <v>0.63</v>
      </c>
      <c r="S85" s="177">
        <v>0.39</v>
      </c>
      <c r="T85" s="177">
        <v>0</v>
      </c>
      <c r="U85" s="177">
        <v>2.04</v>
      </c>
      <c r="V85" s="177">
        <v>0.26</v>
      </c>
      <c r="W85" s="177">
        <v>0.64</v>
      </c>
      <c r="X85" s="177">
        <v>2.13</v>
      </c>
      <c r="Y85" s="177">
        <v>0</v>
      </c>
      <c r="Z85" s="177">
        <v>4.01</v>
      </c>
      <c r="AA85" s="177">
        <v>1.3</v>
      </c>
      <c r="AB85" s="177">
        <v>0</v>
      </c>
      <c r="AC85" s="177">
        <v>21.65</v>
      </c>
      <c r="AD85" s="177">
        <v>0</v>
      </c>
      <c r="AE85" s="177">
        <v>0</v>
      </c>
      <c r="AF85" s="177">
        <v>0</v>
      </c>
      <c r="AG85" s="177">
        <v>32.96</v>
      </c>
      <c r="AH85" s="177">
        <v>0</v>
      </c>
      <c r="AI85" s="177">
        <v>12.73</v>
      </c>
      <c r="AJ85" s="177">
        <v>0</v>
      </c>
      <c r="AK85" s="177">
        <v>14.51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7.59</v>
      </c>
      <c r="AV85" s="177">
        <v>0.05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23.6</v>
      </c>
      <c r="H86" s="177">
        <v>0</v>
      </c>
      <c r="I86" s="177">
        <v>0</v>
      </c>
      <c r="J86" s="177">
        <v>38.56</v>
      </c>
      <c r="K86" s="177">
        <v>16.850000000000001</v>
      </c>
      <c r="L86" s="177">
        <v>0.3</v>
      </c>
      <c r="M86" s="177">
        <v>2.13</v>
      </c>
      <c r="N86" s="177">
        <v>1.74</v>
      </c>
      <c r="O86" s="177">
        <v>2.4500000000000002</v>
      </c>
      <c r="P86" s="177">
        <v>2.19</v>
      </c>
      <c r="Q86" s="177">
        <v>0.31</v>
      </c>
      <c r="R86" s="177">
        <v>0.63</v>
      </c>
      <c r="S86" s="177">
        <v>0.39</v>
      </c>
      <c r="T86" s="177">
        <v>0</v>
      </c>
      <c r="U86" s="177">
        <v>2.04</v>
      </c>
      <c r="V86" s="177">
        <v>0.26</v>
      </c>
      <c r="W86" s="177">
        <v>0.64</v>
      </c>
      <c r="X86" s="177">
        <v>2.13</v>
      </c>
      <c r="Y86" s="177">
        <v>0</v>
      </c>
      <c r="Z86" s="177">
        <v>4.01</v>
      </c>
      <c r="AA86" s="177">
        <v>1.3</v>
      </c>
      <c r="AB86" s="177">
        <v>0</v>
      </c>
      <c r="AC86" s="177">
        <v>21.65</v>
      </c>
      <c r="AD86" s="177">
        <v>0</v>
      </c>
      <c r="AE86" s="177">
        <v>0</v>
      </c>
      <c r="AF86" s="177">
        <v>0</v>
      </c>
      <c r="AG86" s="177">
        <v>32.96</v>
      </c>
      <c r="AH86" s="177">
        <v>0</v>
      </c>
      <c r="AI86" s="177">
        <v>12.73</v>
      </c>
      <c r="AJ86" s="177">
        <v>0</v>
      </c>
      <c r="AK86" s="177">
        <v>14.51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7.59</v>
      </c>
      <c r="AV86" s="177">
        <v>0.05</v>
      </c>
      <c r="AW86" s="177">
        <v>0.06</v>
      </c>
      <c r="AX86" s="177">
        <v>0.04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16.670000000000002</v>
      </c>
      <c r="E87" s="177">
        <v>0</v>
      </c>
      <c r="F87" s="177">
        <v>0</v>
      </c>
      <c r="G87" s="177">
        <v>31.11</v>
      </c>
      <c r="H87" s="177">
        <v>0</v>
      </c>
      <c r="I87" s="177">
        <v>0</v>
      </c>
      <c r="J87" s="177">
        <v>39.1</v>
      </c>
      <c r="K87" s="177">
        <v>16.850000000000001</v>
      </c>
      <c r="L87" s="177">
        <v>0.3</v>
      </c>
      <c r="M87" s="177">
        <v>2.13</v>
      </c>
      <c r="N87" s="177">
        <v>1.74</v>
      </c>
      <c r="O87" s="177">
        <v>2.4500000000000002</v>
      </c>
      <c r="P87" s="177">
        <v>2.19</v>
      </c>
      <c r="Q87" s="177">
        <v>0.31</v>
      </c>
      <c r="R87" s="177">
        <v>0.63</v>
      </c>
      <c r="S87" s="177">
        <v>0.39</v>
      </c>
      <c r="T87" s="177">
        <v>0</v>
      </c>
      <c r="U87" s="177">
        <v>2.04</v>
      </c>
      <c r="V87" s="177">
        <v>0.26</v>
      </c>
      <c r="W87" s="177">
        <v>0.64</v>
      </c>
      <c r="X87" s="177">
        <v>2.13</v>
      </c>
      <c r="Y87" s="177">
        <v>0</v>
      </c>
      <c r="Z87" s="177">
        <v>4.01</v>
      </c>
      <c r="AA87" s="177">
        <v>1.3</v>
      </c>
      <c r="AB87" s="177">
        <v>0</v>
      </c>
      <c r="AC87" s="177">
        <v>21.05</v>
      </c>
      <c r="AD87" s="177">
        <v>0</v>
      </c>
      <c r="AE87" s="177">
        <v>0</v>
      </c>
      <c r="AF87" s="177">
        <v>0</v>
      </c>
      <c r="AG87" s="177">
        <v>32.96</v>
      </c>
      <c r="AH87" s="177">
        <v>0</v>
      </c>
      <c r="AI87" s="177">
        <v>12.73</v>
      </c>
      <c r="AJ87" s="177">
        <v>0</v>
      </c>
      <c r="AK87" s="177">
        <v>19.010000000000002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7.59</v>
      </c>
      <c r="AV87" s="177">
        <v>0.05</v>
      </c>
      <c r="AW87" s="177">
        <v>0.06</v>
      </c>
      <c r="AX87" s="177">
        <v>0.04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16.670000000000002</v>
      </c>
      <c r="E88" s="177">
        <v>0</v>
      </c>
      <c r="F88" s="177">
        <v>0</v>
      </c>
      <c r="G88" s="177">
        <v>31.11</v>
      </c>
      <c r="H88" s="177">
        <v>0</v>
      </c>
      <c r="I88" s="177">
        <v>0</v>
      </c>
      <c r="J88" s="177">
        <v>39.1</v>
      </c>
      <c r="K88" s="177">
        <v>16.850000000000001</v>
      </c>
      <c r="L88" s="177">
        <v>0.3</v>
      </c>
      <c r="M88" s="177">
        <v>2.13</v>
      </c>
      <c r="N88" s="177">
        <v>1.74</v>
      </c>
      <c r="O88" s="177">
        <v>2.4500000000000002</v>
      </c>
      <c r="P88" s="177">
        <v>2.19</v>
      </c>
      <c r="Q88" s="177">
        <v>0.31</v>
      </c>
      <c r="R88" s="177">
        <v>0.63</v>
      </c>
      <c r="S88" s="177">
        <v>0.39</v>
      </c>
      <c r="T88" s="177">
        <v>0</v>
      </c>
      <c r="U88" s="177">
        <v>2.04</v>
      </c>
      <c r="V88" s="177">
        <v>0.26</v>
      </c>
      <c r="W88" s="177">
        <v>0.64</v>
      </c>
      <c r="X88" s="177">
        <v>2.13</v>
      </c>
      <c r="Y88" s="177">
        <v>0</v>
      </c>
      <c r="Z88" s="177">
        <v>4.01</v>
      </c>
      <c r="AA88" s="177">
        <v>1.3</v>
      </c>
      <c r="AB88" s="177">
        <v>0</v>
      </c>
      <c r="AC88" s="177">
        <v>21.05</v>
      </c>
      <c r="AD88" s="177">
        <v>0</v>
      </c>
      <c r="AE88" s="177">
        <v>0</v>
      </c>
      <c r="AF88" s="177">
        <v>0</v>
      </c>
      <c r="AG88" s="177">
        <v>32.96</v>
      </c>
      <c r="AH88" s="177">
        <v>0</v>
      </c>
      <c r="AI88" s="177">
        <v>12.73</v>
      </c>
      <c r="AJ88" s="177">
        <v>0</v>
      </c>
      <c r="AK88" s="177">
        <v>19.010000000000002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7.59</v>
      </c>
      <c r="AV88" s="177">
        <v>0.05</v>
      </c>
      <c r="AW88" s="177">
        <v>0.06</v>
      </c>
      <c r="AX88" s="177">
        <v>0.04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16.670000000000002</v>
      </c>
      <c r="E89" s="177">
        <v>0</v>
      </c>
      <c r="F89" s="177">
        <v>0</v>
      </c>
      <c r="G89" s="177">
        <v>31.11</v>
      </c>
      <c r="H89" s="177">
        <v>0</v>
      </c>
      <c r="I89" s="177">
        <v>0</v>
      </c>
      <c r="J89" s="177">
        <v>39.1</v>
      </c>
      <c r="K89" s="177">
        <v>16.850000000000001</v>
      </c>
      <c r="L89" s="177">
        <v>0.3</v>
      </c>
      <c r="M89" s="177">
        <v>2.13</v>
      </c>
      <c r="N89" s="177">
        <v>1.74</v>
      </c>
      <c r="O89" s="177">
        <v>2.4500000000000002</v>
      </c>
      <c r="P89" s="177">
        <v>2.19</v>
      </c>
      <c r="Q89" s="177">
        <v>0.31</v>
      </c>
      <c r="R89" s="177">
        <v>0.63</v>
      </c>
      <c r="S89" s="177">
        <v>0.39</v>
      </c>
      <c r="T89" s="177">
        <v>0</v>
      </c>
      <c r="U89" s="177">
        <v>2.04</v>
      </c>
      <c r="V89" s="177">
        <v>0.26</v>
      </c>
      <c r="W89" s="177">
        <v>0.64</v>
      </c>
      <c r="X89" s="177">
        <v>2.13</v>
      </c>
      <c r="Y89" s="177">
        <v>0</v>
      </c>
      <c r="Z89" s="177">
        <v>4.01</v>
      </c>
      <c r="AA89" s="177">
        <v>1.3</v>
      </c>
      <c r="AB89" s="177">
        <v>0</v>
      </c>
      <c r="AC89" s="177">
        <v>21.05</v>
      </c>
      <c r="AD89" s="177">
        <v>0</v>
      </c>
      <c r="AE89" s="177">
        <v>0</v>
      </c>
      <c r="AF89" s="177">
        <v>0</v>
      </c>
      <c r="AG89" s="177">
        <v>32.96</v>
      </c>
      <c r="AH89" s="177">
        <v>0</v>
      </c>
      <c r="AI89" s="177">
        <v>12.73</v>
      </c>
      <c r="AJ89" s="177">
        <v>0</v>
      </c>
      <c r="AK89" s="177">
        <v>19.010000000000002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7.59</v>
      </c>
      <c r="AV89" s="177">
        <v>0.05</v>
      </c>
      <c r="AW89" s="177">
        <v>0.06</v>
      </c>
      <c r="AX89" s="177">
        <v>0.04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31.11</v>
      </c>
      <c r="H90" s="177">
        <v>0</v>
      </c>
      <c r="I90" s="177">
        <v>0</v>
      </c>
      <c r="J90" s="177">
        <v>39.1</v>
      </c>
      <c r="K90" s="177">
        <v>16.850000000000001</v>
      </c>
      <c r="L90" s="177">
        <v>0.3</v>
      </c>
      <c r="M90" s="177">
        <v>2.13</v>
      </c>
      <c r="N90" s="177">
        <v>1.74</v>
      </c>
      <c r="O90" s="177">
        <v>2.4500000000000002</v>
      </c>
      <c r="P90" s="177">
        <v>2.19</v>
      </c>
      <c r="Q90" s="177">
        <v>0.31</v>
      </c>
      <c r="R90" s="177">
        <v>0.63</v>
      </c>
      <c r="S90" s="177">
        <v>0.39</v>
      </c>
      <c r="T90" s="177">
        <v>0</v>
      </c>
      <c r="U90" s="177">
        <v>2.04</v>
      </c>
      <c r="V90" s="177">
        <v>0.26</v>
      </c>
      <c r="W90" s="177">
        <v>0.64</v>
      </c>
      <c r="X90" s="177">
        <v>2.13</v>
      </c>
      <c r="Y90" s="177">
        <v>0</v>
      </c>
      <c r="Z90" s="177">
        <v>4.01</v>
      </c>
      <c r="AA90" s="177">
        <v>1.3</v>
      </c>
      <c r="AB90" s="177">
        <v>0</v>
      </c>
      <c r="AC90" s="177">
        <v>21.05</v>
      </c>
      <c r="AD90" s="177">
        <v>0</v>
      </c>
      <c r="AE90" s="177">
        <v>0</v>
      </c>
      <c r="AF90" s="177">
        <v>0</v>
      </c>
      <c r="AG90" s="177">
        <v>32.96</v>
      </c>
      <c r="AH90" s="177">
        <v>0</v>
      </c>
      <c r="AI90" s="177">
        <v>12.73</v>
      </c>
      <c r="AJ90" s="177">
        <v>0</v>
      </c>
      <c r="AK90" s="177">
        <v>19.010000000000002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7.59</v>
      </c>
      <c r="AV90" s="177">
        <v>0.05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16.670000000000002</v>
      </c>
      <c r="E91" s="177">
        <v>0</v>
      </c>
      <c r="F91" s="177">
        <v>0</v>
      </c>
      <c r="G91" s="177">
        <v>31.11</v>
      </c>
      <c r="H91" s="177">
        <v>0</v>
      </c>
      <c r="I91" s="177">
        <v>0</v>
      </c>
      <c r="J91" s="177">
        <v>39.1</v>
      </c>
      <c r="K91" s="177">
        <v>16.850000000000001</v>
      </c>
      <c r="L91" s="177">
        <v>0.3</v>
      </c>
      <c r="M91" s="177">
        <v>2.13</v>
      </c>
      <c r="N91" s="177">
        <v>1.74</v>
      </c>
      <c r="O91" s="177">
        <v>2.4500000000000002</v>
      </c>
      <c r="P91" s="177">
        <v>2.19</v>
      </c>
      <c r="Q91" s="177">
        <v>0.31</v>
      </c>
      <c r="R91" s="177">
        <v>0.63</v>
      </c>
      <c r="S91" s="177">
        <v>0.39</v>
      </c>
      <c r="T91" s="177">
        <v>0</v>
      </c>
      <c r="U91" s="177">
        <v>2.04</v>
      </c>
      <c r="V91" s="177">
        <v>0.26</v>
      </c>
      <c r="W91" s="177">
        <v>0.64</v>
      </c>
      <c r="X91" s="177">
        <v>2.13</v>
      </c>
      <c r="Y91" s="177">
        <v>0</v>
      </c>
      <c r="Z91" s="177">
        <v>4.01</v>
      </c>
      <c r="AA91" s="177">
        <v>1.3</v>
      </c>
      <c r="AB91" s="177">
        <v>0</v>
      </c>
      <c r="AC91" s="177">
        <v>21.05</v>
      </c>
      <c r="AD91" s="177">
        <v>0</v>
      </c>
      <c r="AE91" s="177">
        <v>0</v>
      </c>
      <c r="AF91" s="177">
        <v>0</v>
      </c>
      <c r="AG91" s="177">
        <v>32.56</v>
      </c>
      <c r="AH91" s="177">
        <v>0</v>
      </c>
      <c r="AI91" s="177">
        <v>12.73</v>
      </c>
      <c r="AJ91" s="177">
        <v>0</v>
      </c>
      <c r="AK91" s="177">
        <v>19.010000000000002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7.59</v>
      </c>
      <c r="AV91" s="177">
        <v>0.05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16.670000000000002</v>
      </c>
      <c r="E92" s="177">
        <v>0</v>
      </c>
      <c r="F92" s="177">
        <v>0</v>
      </c>
      <c r="G92" s="177">
        <v>31.11</v>
      </c>
      <c r="H92" s="177">
        <v>0</v>
      </c>
      <c r="I92" s="177">
        <v>0</v>
      </c>
      <c r="J92" s="177">
        <v>39.1</v>
      </c>
      <c r="K92" s="177">
        <v>16.850000000000001</v>
      </c>
      <c r="L92" s="177">
        <v>0.3</v>
      </c>
      <c r="M92" s="177">
        <v>2.13</v>
      </c>
      <c r="N92" s="177">
        <v>1.74</v>
      </c>
      <c r="O92" s="177">
        <v>2.4500000000000002</v>
      </c>
      <c r="P92" s="177">
        <v>2.19</v>
      </c>
      <c r="Q92" s="177">
        <v>0.31</v>
      </c>
      <c r="R92" s="177">
        <v>0.63</v>
      </c>
      <c r="S92" s="177">
        <v>0.39</v>
      </c>
      <c r="T92" s="177">
        <v>0</v>
      </c>
      <c r="U92" s="177">
        <v>2.04</v>
      </c>
      <c r="V92" s="177">
        <v>0.26</v>
      </c>
      <c r="W92" s="177">
        <v>0.64</v>
      </c>
      <c r="X92" s="177">
        <v>2.13</v>
      </c>
      <c r="Y92" s="177">
        <v>0</v>
      </c>
      <c r="Z92" s="177">
        <v>4.01</v>
      </c>
      <c r="AA92" s="177">
        <v>1.3</v>
      </c>
      <c r="AB92" s="177">
        <v>0</v>
      </c>
      <c r="AC92" s="177">
        <v>21.05</v>
      </c>
      <c r="AD92" s="177">
        <v>0</v>
      </c>
      <c r="AE92" s="177">
        <v>0</v>
      </c>
      <c r="AF92" s="177">
        <v>0</v>
      </c>
      <c r="AG92" s="177">
        <v>32.56</v>
      </c>
      <c r="AH92" s="177">
        <v>0</v>
      </c>
      <c r="AI92" s="177">
        <v>12.73</v>
      </c>
      <c r="AJ92" s="177">
        <v>0</v>
      </c>
      <c r="AK92" s="177">
        <v>19.010000000000002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7.59</v>
      </c>
      <c r="AV92" s="177">
        <v>0.05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16.670000000000002</v>
      </c>
      <c r="E93" s="177">
        <v>0</v>
      </c>
      <c r="F93" s="177">
        <v>0</v>
      </c>
      <c r="G93" s="177">
        <v>31.11</v>
      </c>
      <c r="H93" s="177">
        <v>0</v>
      </c>
      <c r="I93" s="177">
        <v>0</v>
      </c>
      <c r="J93" s="177">
        <v>39.1</v>
      </c>
      <c r="K93" s="177">
        <v>16.850000000000001</v>
      </c>
      <c r="L93" s="177">
        <v>0.3</v>
      </c>
      <c r="M93" s="177">
        <v>2.13</v>
      </c>
      <c r="N93" s="177">
        <v>1.74</v>
      </c>
      <c r="O93" s="177">
        <v>2.4500000000000002</v>
      </c>
      <c r="P93" s="177">
        <v>2.19</v>
      </c>
      <c r="Q93" s="177">
        <v>0.31</v>
      </c>
      <c r="R93" s="177">
        <v>0.63</v>
      </c>
      <c r="S93" s="177">
        <v>0.39</v>
      </c>
      <c r="T93" s="177">
        <v>0</v>
      </c>
      <c r="U93" s="177">
        <v>2.04</v>
      </c>
      <c r="V93" s="177">
        <v>0.26</v>
      </c>
      <c r="W93" s="177">
        <v>0.64</v>
      </c>
      <c r="X93" s="177">
        <v>2.13</v>
      </c>
      <c r="Y93" s="177">
        <v>0</v>
      </c>
      <c r="Z93" s="177">
        <v>4.01</v>
      </c>
      <c r="AA93" s="177">
        <v>1.3</v>
      </c>
      <c r="AB93" s="177">
        <v>0</v>
      </c>
      <c r="AC93" s="177">
        <v>21.05</v>
      </c>
      <c r="AD93" s="177">
        <v>0</v>
      </c>
      <c r="AE93" s="177">
        <v>0</v>
      </c>
      <c r="AF93" s="177">
        <v>0</v>
      </c>
      <c r="AG93" s="177">
        <v>32.56</v>
      </c>
      <c r="AH93" s="177">
        <v>0</v>
      </c>
      <c r="AI93" s="177">
        <v>12.73</v>
      </c>
      <c r="AJ93" s="177">
        <v>0</v>
      </c>
      <c r="AK93" s="177">
        <v>14.51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7.59</v>
      </c>
      <c r="AV93" s="177">
        <v>0.05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16.670000000000002</v>
      </c>
      <c r="E94" s="177">
        <v>0</v>
      </c>
      <c r="F94" s="177">
        <v>0</v>
      </c>
      <c r="G94" s="177">
        <v>31.11</v>
      </c>
      <c r="H94" s="177">
        <v>0</v>
      </c>
      <c r="I94" s="177">
        <v>0</v>
      </c>
      <c r="J94" s="177">
        <v>39.1</v>
      </c>
      <c r="K94" s="177">
        <v>16.850000000000001</v>
      </c>
      <c r="L94" s="177">
        <v>0.3</v>
      </c>
      <c r="M94" s="177">
        <v>2.13</v>
      </c>
      <c r="N94" s="177">
        <v>1.74</v>
      </c>
      <c r="O94" s="177">
        <v>2.4500000000000002</v>
      </c>
      <c r="P94" s="177">
        <v>2.19</v>
      </c>
      <c r="Q94" s="177">
        <v>0.31</v>
      </c>
      <c r="R94" s="177">
        <v>0.63</v>
      </c>
      <c r="S94" s="177">
        <v>0.39</v>
      </c>
      <c r="T94" s="177">
        <v>0</v>
      </c>
      <c r="U94" s="177">
        <v>2.04</v>
      </c>
      <c r="V94" s="177">
        <v>0.26</v>
      </c>
      <c r="W94" s="177">
        <v>0.64</v>
      </c>
      <c r="X94" s="177">
        <v>2.13</v>
      </c>
      <c r="Y94" s="177">
        <v>0</v>
      </c>
      <c r="Z94" s="177">
        <v>4.01</v>
      </c>
      <c r="AA94" s="177">
        <v>1.3</v>
      </c>
      <c r="AB94" s="177">
        <v>0</v>
      </c>
      <c r="AC94" s="177">
        <v>21.05</v>
      </c>
      <c r="AD94" s="177">
        <v>0</v>
      </c>
      <c r="AE94" s="177">
        <v>0</v>
      </c>
      <c r="AF94" s="177">
        <v>0</v>
      </c>
      <c r="AG94" s="177">
        <v>32.56</v>
      </c>
      <c r="AH94" s="177">
        <v>0</v>
      </c>
      <c r="AI94" s="177">
        <v>12.73</v>
      </c>
      <c r="AJ94" s="177">
        <v>0</v>
      </c>
      <c r="AK94" s="177">
        <v>14.51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7.59</v>
      </c>
      <c r="AV94" s="177">
        <v>0.05</v>
      </c>
      <c r="AW94" s="177">
        <v>0.08</v>
      </c>
      <c r="AX94" s="177">
        <v>0.04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16.670000000000002</v>
      </c>
      <c r="E95" s="177">
        <v>0</v>
      </c>
      <c r="F95" s="177">
        <v>0</v>
      </c>
      <c r="G95" s="177">
        <v>31.11</v>
      </c>
      <c r="H95" s="177">
        <v>0</v>
      </c>
      <c r="I95" s="177">
        <v>0</v>
      </c>
      <c r="J95" s="177">
        <v>39.64</v>
      </c>
      <c r="K95" s="177">
        <v>16.850000000000001</v>
      </c>
      <c r="L95" s="177">
        <v>0.3</v>
      </c>
      <c r="M95" s="177">
        <v>2.13</v>
      </c>
      <c r="N95" s="177">
        <v>1.74</v>
      </c>
      <c r="O95" s="177">
        <v>2.4500000000000002</v>
      </c>
      <c r="P95" s="177">
        <v>2.19</v>
      </c>
      <c r="Q95" s="177">
        <v>0.31</v>
      </c>
      <c r="R95" s="177">
        <v>0.63</v>
      </c>
      <c r="S95" s="177">
        <v>0.39</v>
      </c>
      <c r="T95" s="177">
        <v>0</v>
      </c>
      <c r="U95" s="177">
        <v>2.04</v>
      </c>
      <c r="V95" s="177">
        <v>0.26</v>
      </c>
      <c r="W95" s="177">
        <v>0.64</v>
      </c>
      <c r="X95" s="177">
        <v>2.13</v>
      </c>
      <c r="Y95" s="177">
        <v>0</v>
      </c>
      <c r="Z95" s="177">
        <v>4.01</v>
      </c>
      <c r="AA95" s="177">
        <v>1.3</v>
      </c>
      <c r="AB95" s="177">
        <v>0</v>
      </c>
      <c r="AC95" s="177">
        <v>21.05</v>
      </c>
      <c r="AD95" s="177">
        <v>0</v>
      </c>
      <c r="AE95" s="177">
        <v>0</v>
      </c>
      <c r="AF95" s="177">
        <v>0</v>
      </c>
      <c r="AG95" s="177">
        <v>31.97</v>
      </c>
      <c r="AH95" s="177">
        <v>0</v>
      </c>
      <c r="AI95" s="177">
        <v>12.73</v>
      </c>
      <c r="AJ95" s="177">
        <v>0</v>
      </c>
      <c r="AK95" s="177">
        <v>14.51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7.59</v>
      </c>
      <c r="AV95" s="177">
        <v>0.05</v>
      </c>
      <c r="AW95" s="177">
        <v>0.06</v>
      </c>
      <c r="AX95" s="177">
        <v>0.04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16.670000000000002</v>
      </c>
      <c r="E96" s="177">
        <v>0</v>
      </c>
      <c r="F96" s="177">
        <v>0</v>
      </c>
      <c r="G96" s="177">
        <v>31.11</v>
      </c>
      <c r="H96" s="177">
        <v>0</v>
      </c>
      <c r="I96" s="177">
        <v>0</v>
      </c>
      <c r="J96" s="177">
        <v>39.64</v>
      </c>
      <c r="K96" s="177">
        <v>16.850000000000001</v>
      </c>
      <c r="L96" s="177">
        <v>0.3</v>
      </c>
      <c r="M96" s="177">
        <v>2.13</v>
      </c>
      <c r="N96" s="177">
        <v>1.74</v>
      </c>
      <c r="O96" s="177">
        <v>2.4500000000000002</v>
      </c>
      <c r="P96" s="177">
        <v>2.19</v>
      </c>
      <c r="Q96" s="177">
        <v>0.31</v>
      </c>
      <c r="R96" s="177">
        <v>0.63</v>
      </c>
      <c r="S96" s="177">
        <v>0.39</v>
      </c>
      <c r="T96" s="177">
        <v>0</v>
      </c>
      <c r="U96" s="177">
        <v>2.04</v>
      </c>
      <c r="V96" s="177">
        <v>0.26</v>
      </c>
      <c r="W96" s="177">
        <v>0.64</v>
      </c>
      <c r="X96" s="177">
        <v>2.13</v>
      </c>
      <c r="Y96" s="177">
        <v>0</v>
      </c>
      <c r="Z96" s="177">
        <v>4.01</v>
      </c>
      <c r="AA96" s="177">
        <v>1.3</v>
      </c>
      <c r="AB96" s="177">
        <v>0</v>
      </c>
      <c r="AC96" s="177">
        <v>21.05</v>
      </c>
      <c r="AD96" s="177">
        <v>0</v>
      </c>
      <c r="AE96" s="177">
        <v>0</v>
      </c>
      <c r="AF96" s="177">
        <v>0</v>
      </c>
      <c r="AG96" s="177">
        <v>31.97</v>
      </c>
      <c r="AH96" s="177">
        <v>0</v>
      </c>
      <c r="AI96" s="177">
        <v>12.73</v>
      </c>
      <c r="AJ96" s="177">
        <v>0</v>
      </c>
      <c r="AK96" s="177">
        <v>14.51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7.59</v>
      </c>
      <c r="AV96" s="177">
        <v>0.05</v>
      </c>
      <c r="AW96" s="177">
        <v>0.04</v>
      </c>
      <c r="AX96" s="177">
        <v>0.03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16.670000000000002</v>
      </c>
      <c r="E97" s="177">
        <v>0</v>
      </c>
      <c r="F97" s="177">
        <v>0</v>
      </c>
      <c r="G97" s="177">
        <v>31.11</v>
      </c>
      <c r="H97" s="177">
        <v>0</v>
      </c>
      <c r="I97" s="177">
        <v>0</v>
      </c>
      <c r="J97" s="177">
        <v>39.64</v>
      </c>
      <c r="K97" s="177">
        <v>16.850000000000001</v>
      </c>
      <c r="L97" s="177">
        <v>0.3</v>
      </c>
      <c r="M97" s="177">
        <v>2.13</v>
      </c>
      <c r="N97" s="177">
        <v>1.74</v>
      </c>
      <c r="O97" s="177">
        <v>2.4500000000000002</v>
      </c>
      <c r="P97" s="177">
        <v>2.19</v>
      </c>
      <c r="Q97" s="177">
        <v>0.31</v>
      </c>
      <c r="R97" s="177">
        <v>0.63</v>
      </c>
      <c r="S97" s="177">
        <v>0.39</v>
      </c>
      <c r="T97" s="177">
        <v>0</v>
      </c>
      <c r="U97" s="177">
        <v>2.04</v>
      </c>
      <c r="V97" s="177">
        <v>0.26</v>
      </c>
      <c r="W97" s="177">
        <v>0.63</v>
      </c>
      <c r="X97" s="177">
        <v>2.13</v>
      </c>
      <c r="Y97" s="177">
        <v>0</v>
      </c>
      <c r="Z97" s="177">
        <v>4.01</v>
      </c>
      <c r="AA97" s="177">
        <v>1.3</v>
      </c>
      <c r="AB97" s="177">
        <v>0</v>
      </c>
      <c r="AC97" s="177">
        <v>21.05</v>
      </c>
      <c r="AD97" s="177">
        <v>0</v>
      </c>
      <c r="AE97" s="177">
        <v>0</v>
      </c>
      <c r="AF97" s="177">
        <v>0</v>
      </c>
      <c r="AG97" s="177">
        <v>31.97</v>
      </c>
      <c r="AH97" s="177">
        <v>0</v>
      </c>
      <c r="AI97" s="177">
        <v>12.73</v>
      </c>
      <c r="AJ97" s="177">
        <v>0</v>
      </c>
      <c r="AK97" s="177">
        <v>14.51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7.59</v>
      </c>
      <c r="AV97" s="177">
        <v>0.05</v>
      </c>
      <c r="AW97" s="177">
        <v>0</v>
      </c>
      <c r="AX97" s="177">
        <v>0.03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16.670000000000002</v>
      </c>
      <c r="E98" s="177">
        <v>0</v>
      </c>
      <c r="F98" s="177">
        <v>0</v>
      </c>
      <c r="G98" s="177">
        <v>31.11</v>
      </c>
      <c r="H98" s="177">
        <v>0</v>
      </c>
      <c r="I98" s="177">
        <v>0</v>
      </c>
      <c r="J98" s="177">
        <v>39.64</v>
      </c>
      <c r="K98" s="177">
        <v>16.850000000000001</v>
      </c>
      <c r="L98" s="177">
        <v>0.3</v>
      </c>
      <c r="M98" s="177">
        <v>2.13</v>
      </c>
      <c r="N98" s="177">
        <v>1.74</v>
      </c>
      <c r="O98" s="177">
        <v>2.4500000000000002</v>
      </c>
      <c r="P98" s="177">
        <v>2.19</v>
      </c>
      <c r="Q98" s="177">
        <v>0.31</v>
      </c>
      <c r="R98" s="177">
        <v>0.63</v>
      </c>
      <c r="S98" s="177">
        <v>0.39</v>
      </c>
      <c r="T98" s="177">
        <v>0</v>
      </c>
      <c r="U98" s="177">
        <v>2.04</v>
      </c>
      <c r="V98" s="177">
        <v>0.26</v>
      </c>
      <c r="W98" s="177">
        <v>0.63</v>
      </c>
      <c r="X98" s="177">
        <v>2.13</v>
      </c>
      <c r="Y98" s="177">
        <v>0</v>
      </c>
      <c r="Z98" s="177">
        <v>4.01</v>
      </c>
      <c r="AA98" s="177">
        <v>1.3</v>
      </c>
      <c r="AB98" s="177">
        <v>0</v>
      </c>
      <c r="AC98" s="177">
        <v>21.05</v>
      </c>
      <c r="AD98" s="177">
        <v>0</v>
      </c>
      <c r="AE98" s="177">
        <v>0</v>
      </c>
      <c r="AF98" s="177">
        <v>0</v>
      </c>
      <c r="AG98" s="177">
        <v>31.97</v>
      </c>
      <c r="AH98" s="177">
        <v>0</v>
      </c>
      <c r="AI98" s="177">
        <v>12.73</v>
      </c>
      <c r="AJ98" s="177">
        <v>0</v>
      </c>
      <c r="AK98" s="177">
        <v>14.51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7.59</v>
      </c>
      <c r="AV98" s="177">
        <v>0.05</v>
      </c>
      <c r="AW98" s="177">
        <v>0</v>
      </c>
      <c r="AX98" s="177">
        <v>0.03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2.2275000000000007E-2</v>
      </c>
      <c r="D99">
        <f t="shared" si="0"/>
        <v>0.36278750000000026</v>
      </c>
      <c r="E99">
        <f t="shared" si="0"/>
        <v>0</v>
      </c>
      <c r="F99">
        <f t="shared" si="0"/>
        <v>0</v>
      </c>
      <c r="G99">
        <f t="shared" si="0"/>
        <v>0.70822999999999925</v>
      </c>
      <c r="H99">
        <f t="shared" si="0"/>
        <v>0</v>
      </c>
      <c r="I99">
        <f t="shared" si="0"/>
        <v>0</v>
      </c>
      <c r="J99">
        <f t="shared" si="0"/>
        <v>0.94071999999999956</v>
      </c>
      <c r="K99">
        <f t="shared" si="0"/>
        <v>4.2918774999999947</v>
      </c>
      <c r="L99">
        <f t="shared" si="0"/>
        <v>8.3320000000000075E-2</v>
      </c>
      <c r="M99">
        <f t="shared" si="0"/>
        <v>5.1119999999999936E-2</v>
      </c>
      <c r="N99">
        <f t="shared" si="0"/>
        <v>4.1760000000000012E-2</v>
      </c>
      <c r="O99">
        <f t="shared" si="0"/>
        <v>5.8799999999999908E-2</v>
      </c>
      <c r="P99">
        <f t="shared" si="0"/>
        <v>3.8574999999999977E-2</v>
      </c>
      <c r="Q99">
        <f t="shared" si="0"/>
        <v>7.6977500000000018E-2</v>
      </c>
      <c r="R99">
        <f t="shared" si="0"/>
        <v>0.14941750000000001</v>
      </c>
      <c r="S99">
        <f t="shared" si="0"/>
        <v>9.7999999999999837E-2</v>
      </c>
      <c r="T99">
        <f t="shared" si="0"/>
        <v>7.0300000000000033E-3</v>
      </c>
      <c r="U99">
        <f t="shared" si="0"/>
        <v>4.8959999999999983E-2</v>
      </c>
      <c r="V99">
        <f t="shared" si="0"/>
        <v>5.8742499999999892E-2</v>
      </c>
      <c r="W99">
        <f t="shared" si="0"/>
        <v>0.15123999999999982</v>
      </c>
      <c r="X99">
        <f t="shared" si="0"/>
        <v>0.50935750000000091</v>
      </c>
      <c r="Y99">
        <f t="shared" si="0"/>
        <v>0</v>
      </c>
      <c r="Z99">
        <f t="shared" si="0"/>
        <v>0.66813250000000213</v>
      </c>
      <c r="AA99">
        <f t="shared" si="0"/>
        <v>0.28149749999999962</v>
      </c>
      <c r="AB99">
        <f t="shared" si="0"/>
        <v>0</v>
      </c>
      <c r="AC99">
        <f t="shared" si="0"/>
        <v>0.5162050000000008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0.79150999999999994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0.85119500000000048</v>
      </c>
      <c r="AL99">
        <f t="shared" si="0"/>
        <v>7.8772499999999995E-2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0.20411000000000024</v>
      </c>
      <c r="AV99">
        <f t="shared" si="1"/>
        <v>1.1999999999999977E-3</v>
      </c>
      <c r="AW99">
        <f t="shared" si="1"/>
        <v>5.9250000000000036E-4</v>
      </c>
      <c r="AX99">
        <f t="shared" si="1"/>
        <v>5.2750000000000019E-4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8.5299999999999994</v>
      </c>
      <c r="E3" s="177">
        <v>0</v>
      </c>
      <c r="F3" s="177">
        <v>0</v>
      </c>
      <c r="G3" s="177">
        <v>16</v>
      </c>
      <c r="H3" s="177">
        <v>0</v>
      </c>
      <c r="I3" s="177">
        <v>0</v>
      </c>
      <c r="J3" s="177">
        <v>20.309999999999999</v>
      </c>
      <c r="K3" s="177">
        <v>5.41</v>
      </c>
      <c r="L3" s="177">
        <v>1.43</v>
      </c>
      <c r="M3" s="177">
        <v>0</v>
      </c>
      <c r="N3" s="177">
        <v>0.98</v>
      </c>
      <c r="O3" s="177">
        <v>1.65</v>
      </c>
      <c r="P3" s="177">
        <v>2.17</v>
      </c>
      <c r="Q3" s="177">
        <v>0.17</v>
      </c>
      <c r="R3" s="177">
        <v>0.35</v>
      </c>
      <c r="S3" s="177">
        <v>0.22</v>
      </c>
      <c r="T3" s="177">
        <v>0</v>
      </c>
      <c r="U3" s="177">
        <v>9.59</v>
      </c>
      <c r="V3" s="177">
        <v>0.15</v>
      </c>
      <c r="W3" s="177">
        <v>0.36</v>
      </c>
      <c r="X3" s="177">
        <v>1.23</v>
      </c>
      <c r="Y3" s="177">
        <v>0</v>
      </c>
      <c r="Z3" s="177">
        <v>2.3199999999999998</v>
      </c>
      <c r="AA3" s="177">
        <v>0.75</v>
      </c>
      <c r="AB3" s="177">
        <v>0</v>
      </c>
      <c r="AC3" s="177">
        <v>11.2</v>
      </c>
      <c r="AD3" s="177">
        <v>0</v>
      </c>
      <c r="AE3" s="177">
        <v>0</v>
      </c>
      <c r="AF3" s="177">
        <v>0</v>
      </c>
      <c r="AG3" s="177">
        <v>18.5</v>
      </c>
      <c r="AH3" s="177">
        <v>0</v>
      </c>
      <c r="AI3" s="177">
        <v>7.23</v>
      </c>
      <c r="AJ3" s="177">
        <v>0</v>
      </c>
      <c r="AK3" s="177">
        <v>12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8.5299999999999994</v>
      </c>
      <c r="E4" s="177">
        <v>0</v>
      </c>
      <c r="F4" s="177">
        <v>0</v>
      </c>
      <c r="G4" s="177">
        <v>16</v>
      </c>
      <c r="H4" s="177">
        <v>0</v>
      </c>
      <c r="I4" s="177">
        <v>0</v>
      </c>
      <c r="J4" s="177">
        <v>20.309999999999999</v>
      </c>
      <c r="K4" s="177">
        <v>5.41</v>
      </c>
      <c r="L4" s="177">
        <v>1.43</v>
      </c>
      <c r="M4" s="177">
        <v>0</v>
      </c>
      <c r="N4" s="177">
        <v>0.98</v>
      </c>
      <c r="O4" s="177">
        <v>1.65</v>
      </c>
      <c r="P4" s="177">
        <v>2.17</v>
      </c>
      <c r="Q4" s="177">
        <v>0.17</v>
      </c>
      <c r="R4" s="177">
        <v>0.35</v>
      </c>
      <c r="S4" s="177">
        <v>0.22</v>
      </c>
      <c r="T4" s="177">
        <v>0</v>
      </c>
      <c r="U4" s="177">
        <v>9.59</v>
      </c>
      <c r="V4" s="177">
        <v>0.15</v>
      </c>
      <c r="W4" s="177">
        <v>0.36</v>
      </c>
      <c r="X4" s="177">
        <v>1.23</v>
      </c>
      <c r="Y4" s="177">
        <v>0</v>
      </c>
      <c r="Z4" s="177">
        <v>2.3199999999999998</v>
      </c>
      <c r="AA4" s="177">
        <v>0.75</v>
      </c>
      <c r="AB4" s="177">
        <v>0</v>
      </c>
      <c r="AC4" s="177">
        <v>11.2</v>
      </c>
      <c r="AD4" s="177">
        <v>0</v>
      </c>
      <c r="AE4" s="177">
        <v>0</v>
      </c>
      <c r="AF4" s="177">
        <v>0</v>
      </c>
      <c r="AG4" s="177">
        <v>18.16</v>
      </c>
      <c r="AH4" s="177">
        <v>0</v>
      </c>
      <c r="AI4" s="177">
        <v>7.23</v>
      </c>
      <c r="AJ4" s="177">
        <v>0</v>
      </c>
      <c r="AK4" s="177">
        <v>12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8.5299999999999994</v>
      </c>
      <c r="E5" s="177">
        <v>0</v>
      </c>
      <c r="F5" s="177">
        <v>0</v>
      </c>
      <c r="G5" s="177">
        <v>16</v>
      </c>
      <c r="H5" s="177">
        <v>0</v>
      </c>
      <c r="I5" s="177">
        <v>0</v>
      </c>
      <c r="J5" s="177">
        <v>20.309999999999999</v>
      </c>
      <c r="K5" s="177">
        <v>5.41</v>
      </c>
      <c r="L5" s="177">
        <v>1.43</v>
      </c>
      <c r="M5" s="177">
        <v>0</v>
      </c>
      <c r="N5" s="177">
        <v>0.98</v>
      </c>
      <c r="O5" s="177">
        <v>1.65</v>
      </c>
      <c r="P5" s="177">
        <v>2.17</v>
      </c>
      <c r="Q5" s="177">
        <v>0.17</v>
      </c>
      <c r="R5" s="177">
        <v>0.35</v>
      </c>
      <c r="S5" s="177">
        <v>0.22</v>
      </c>
      <c r="T5" s="177">
        <v>0</v>
      </c>
      <c r="U5" s="177">
        <v>9.59</v>
      </c>
      <c r="V5" s="177">
        <v>0.15</v>
      </c>
      <c r="W5" s="177">
        <v>0.36</v>
      </c>
      <c r="X5" s="177">
        <v>1.23</v>
      </c>
      <c r="Y5" s="177">
        <v>0</v>
      </c>
      <c r="Z5" s="177">
        <v>2.3199999999999998</v>
      </c>
      <c r="AA5" s="177">
        <v>0.75</v>
      </c>
      <c r="AB5" s="177">
        <v>0</v>
      </c>
      <c r="AC5" s="177">
        <v>11.2</v>
      </c>
      <c r="AD5" s="177">
        <v>0</v>
      </c>
      <c r="AE5" s="177">
        <v>0</v>
      </c>
      <c r="AF5" s="177">
        <v>0</v>
      </c>
      <c r="AG5" s="177">
        <v>18.16</v>
      </c>
      <c r="AH5" s="177">
        <v>0</v>
      </c>
      <c r="AI5" s="177">
        <v>7.23</v>
      </c>
      <c r="AJ5" s="177">
        <v>0</v>
      </c>
      <c r="AK5" s="177">
        <v>12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8.5299999999999994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20.59</v>
      </c>
      <c r="K6" s="177">
        <v>5.41</v>
      </c>
      <c r="L6" s="177">
        <v>1.43</v>
      </c>
      <c r="M6" s="177">
        <v>0</v>
      </c>
      <c r="N6" s="177">
        <v>0.98</v>
      </c>
      <c r="O6" s="177">
        <v>1.65</v>
      </c>
      <c r="P6" s="177">
        <v>2.17</v>
      </c>
      <c r="Q6" s="177">
        <v>0.17</v>
      </c>
      <c r="R6" s="177">
        <v>0.35</v>
      </c>
      <c r="S6" s="177">
        <v>0.22</v>
      </c>
      <c r="T6" s="177">
        <v>0</v>
      </c>
      <c r="U6" s="177">
        <v>9.59</v>
      </c>
      <c r="V6" s="177">
        <v>0.15</v>
      </c>
      <c r="W6" s="177">
        <v>0.36</v>
      </c>
      <c r="X6" s="177">
        <v>1.23</v>
      </c>
      <c r="Y6" s="177">
        <v>0</v>
      </c>
      <c r="Z6" s="177">
        <v>2.3199999999999998</v>
      </c>
      <c r="AA6" s="177">
        <v>0.75</v>
      </c>
      <c r="AB6" s="177">
        <v>0</v>
      </c>
      <c r="AC6" s="177">
        <v>11.2</v>
      </c>
      <c r="AD6" s="177">
        <v>0</v>
      </c>
      <c r="AE6" s="177">
        <v>0</v>
      </c>
      <c r="AF6" s="177">
        <v>0</v>
      </c>
      <c r="AG6" s="177">
        <v>18.16</v>
      </c>
      <c r="AH6" s="177">
        <v>0</v>
      </c>
      <c r="AI6" s="177">
        <v>7.23</v>
      </c>
      <c r="AJ6" s="177">
        <v>0</v>
      </c>
      <c r="AK6" s="177">
        <v>12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8.5299999999999994</v>
      </c>
      <c r="E7" s="177">
        <v>0</v>
      </c>
      <c r="F7" s="177">
        <v>0</v>
      </c>
      <c r="G7" s="177">
        <v>16</v>
      </c>
      <c r="H7" s="177">
        <v>0</v>
      </c>
      <c r="I7" s="177">
        <v>0</v>
      </c>
      <c r="J7" s="177">
        <v>20.59</v>
      </c>
      <c r="K7" s="177">
        <v>5.41</v>
      </c>
      <c r="L7" s="177">
        <v>1.43</v>
      </c>
      <c r="M7" s="177">
        <v>0</v>
      </c>
      <c r="N7" s="177">
        <v>0.98</v>
      </c>
      <c r="O7" s="177">
        <v>1.65</v>
      </c>
      <c r="P7" s="177">
        <v>2.17</v>
      </c>
      <c r="Q7" s="177">
        <v>0.17</v>
      </c>
      <c r="R7" s="177">
        <v>0.35</v>
      </c>
      <c r="S7" s="177">
        <v>0.22</v>
      </c>
      <c r="T7" s="177">
        <v>0</v>
      </c>
      <c r="U7" s="177">
        <v>9.59</v>
      </c>
      <c r="V7" s="177">
        <v>0.15</v>
      </c>
      <c r="W7" s="177">
        <v>0.36</v>
      </c>
      <c r="X7" s="177">
        <v>1.23</v>
      </c>
      <c r="Y7" s="177">
        <v>0</v>
      </c>
      <c r="Z7" s="177">
        <v>2.3199999999999998</v>
      </c>
      <c r="AA7" s="177">
        <v>0.75</v>
      </c>
      <c r="AB7" s="177">
        <v>0</v>
      </c>
      <c r="AC7" s="177">
        <v>11.2</v>
      </c>
      <c r="AD7" s="177">
        <v>0</v>
      </c>
      <c r="AE7" s="177">
        <v>0</v>
      </c>
      <c r="AF7" s="177">
        <v>0</v>
      </c>
      <c r="AG7" s="177">
        <v>18.16</v>
      </c>
      <c r="AH7" s="177">
        <v>0</v>
      </c>
      <c r="AI7" s="177">
        <v>7.23</v>
      </c>
      <c r="AJ7" s="177">
        <v>0</v>
      </c>
      <c r="AK7" s="177">
        <v>12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8.5299999999999994</v>
      </c>
      <c r="E8" s="177">
        <v>0</v>
      </c>
      <c r="F8" s="177">
        <v>0</v>
      </c>
      <c r="G8" s="177">
        <v>16</v>
      </c>
      <c r="H8" s="177">
        <v>0</v>
      </c>
      <c r="I8" s="177">
        <v>0</v>
      </c>
      <c r="J8" s="177">
        <v>20.59</v>
      </c>
      <c r="K8" s="177">
        <v>5.41</v>
      </c>
      <c r="L8" s="177">
        <v>1.43</v>
      </c>
      <c r="M8" s="177">
        <v>0</v>
      </c>
      <c r="N8" s="177">
        <v>0.98</v>
      </c>
      <c r="O8" s="177">
        <v>1.65</v>
      </c>
      <c r="P8" s="177">
        <v>2.17</v>
      </c>
      <c r="Q8" s="177">
        <v>0.17</v>
      </c>
      <c r="R8" s="177">
        <v>0.35</v>
      </c>
      <c r="S8" s="177">
        <v>0.22</v>
      </c>
      <c r="T8" s="177">
        <v>0</v>
      </c>
      <c r="U8" s="177">
        <v>9.59</v>
      </c>
      <c r="V8" s="177">
        <v>0.15</v>
      </c>
      <c r="W8" s="177">
        <v>0.36</v>
      </c>
      <c r="X8" s="177">
        <v>1.23</v>
      </c>
      <c r="Y8" s="177">
        <v>0</v>
      </c>
      <c r="Z8" s="177">
        <v>2.3199999999999998</v>
      </c>
      <c r="AA8" s="177">
        <v>0.75</v>
      </c>
      <c r="AB8" s="177">
        <v>0</v>
      </c>
      <c r="AC8" s="177">
        <v>11.2</v>
      </c>
      <c r="AD8" s="177">
        <v>0</v>
      </c>
      <c r="AE8" s="177">
        <v>0</v>
      </c>
      <c r="AF8" s="177">
        <v>0</v>
      </c>
      <c r="AG8" s="177">
        <v>18.16</v>
      </c>
      <c r="AH8" s="177">
        <v>0</v>
      </c>
      <c r="AI8" s="177">
        <v>7.23</v>
      </c>
      <c r="AJ8" s="177">
        <v>0</v>
      </c>
      <c r="AK8" s="177">
        <v>12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8.5299999999999994</v>
      </c>
      <c r="E9" s="177">
        <v>0</v>
      </c>
      <c r="F9" s="177">
        <v>0</v>
      </c>
      <c r="G9" s="177">
        <v>16</v>
      </c>
      <c r="H9" s="177">
        <v>0</v>
      </c>
      <c r="I9" s="177">
        <v>0</v>
      </c>
      <c r="J9" s="177">
        <v>20.59</v>
      </c>
      <c r="K9" s="177">
        <v>5.41</v>
      </c>
      <c r="L9" s="177">
        <v>1.43</v>
      </c>
      <c r="M9" s="177">
        <v>0</v>
      </c>
      <c r="N9" s="177">
        <v>0.98</v>
      </c>
      <c r="O9" s="177">
        <v>1.65</v>
      </c>
      <c r="P9" s="177">
        <v>2.17</v>
      </c>
      <c r="Q9" s="177">
        <v>0.17</v>
      </c>
      <c r="R9" s="177">
        <v>0.35</v>
      </c>
      <c r="S9" s="177">
        <v>0.22</v>
      </c>
      <c r="T9" s="177">
        <v>0</v>
      </c>
      <c r="U9" s="177">
        <v>9.59</v>
      </c>
      <c r="V9" s="177">
        <v>0.15</v>
      </c>
      <c r="W9" s="177">
        <v>0.36</v>
      </c>
      <c r="X9" s="177">
        <v>1.23</v>
      </c>
      <c r="Y9" s="177">
        <v>0</v>
      </c>
      <c r="Z9" s="177">
        <v>2.3199999999999998</v>
      </c>
      <c r="AA9" s="177">
        <v>0.75</v>
      </c>
      <c r="AB9" s="177">
        <v>0</v>
      </c>
      <c r="AC9" s="177">
        <v>11.2</v>
      </c>
      <c r="AD9" s="177">
        <v>0</v>
      </c>
      <c r="AE9" s="177">
        <v>0</v>
      </c>
      <c r="AF9" s="177">
        <v>0</v>
      </c>
      <c r="AG9" s="177">
        <v>18.16</v>
      </c>
      <c r="AH9" s="177">
        <v>0</v>
      </c>
      <c r="AI9" s="177">
        <v>7.23</v>
      </c>
      <c r="AJ9" s="177">
        <v>0</v>
      </c>
      <c r="AK9" s="177">
        <v>12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8.5299999999999994</v>
      </c>
      <c r="E10" s="177">
        <v>0</v>
      </c>
      <c r="F10" s="177">
        <v>0</v>
      </c>
      <c r="G10" s="177">
        <v>16</v>
      </c>
      <c r="H10" s="177">
        <v>0</v>
      </c>
      <c r="I10" s="177">
        <v>0</v>
      </c>
      <c r="J10" s="177">
        <v>20.59</v>
      </c>
      <c r="K10" s="177">
        <v>5.41</v>
      </c>
      <c r="L10" s="177">
        <v>1.43</v>
      </c>
      <c r="M10" s="177">
        <v>0</v>
      </c>
      <c r="N10" s="177">
        <v>0.98</v>
      </c>
      <c r="O10" s="177">
        <v>1.65</v>
      </c>
      <c r="P10" s="177">
        <v>2.17</v>
      </c>
      <c r="Q10" s="177">
        <v>0.17</v>
      </c>
      <c r="R10" s="177">
        <v>0.35</v>
      </c>
      <c r="S10" s="177">
        <v>0.22</v>
      </c>
      <c r="T10" s="177">
        <v>0</v>
      </c>
      <c r="U10" s="177">
        <v>9.59</v>
      </c>
      <c r="V10" s="177">
        <v>0.15</v>
      </c>
      <c r="W10" s="177">
        <v>0.36</v>
      </c>
      <c r="X10" s="177">
        <v>1.23</v>
      </c>
      <c r="Y10" s="177">
        <v>0</v>
      </c>
      <c r="Z10" s="177">
        <v>2.3199999999999998</v>
      </c>
      <c r="AA10" s="177">
        <v>0.75</v>
      </c>
      <c r="AB10" s="177">
        <v>0</v>
      </c>
      <c r="AC10" s="177">
        <v>11.2</v>
      </c>
      <c r="AD10" s="177">
        <v>0</v>
      </c>
      <c r="AE10" s="177">
        <v>0</v>
      </c>
      <c r="AF10" s="177">
        <v>0</v>
      </c>
      <c r="AG10" s="177">
        <v>18.16</v>
      </c>
      <c r="AH10" s="177">
        <v>0</v>
      </c>
      <c r="AI10" s="177">
        <v>7.23</v>
      </c>
      <c r="AJ10" s="177">
        <v>0</v>
      </c>
      <c r="AK10" s="177">
        <v>12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2.5299999999999998</v>
      </c>
      <c r="D11" s="177">
        <v>5.96</v>
      </c>
      <c r="E11" s="177">
        <v>0</v>
      </c>
      <c r="F11" s="177">
        <v>0</v>
      </c>
      <c r="G11" s="177">
        <v>15.72</v>
      </c>
      <c r="H11" s="177">
        <v>0</v>
      </c>
      <c r="I11" s="177">
        <v>0</v>
      </c>
      <c r="J11" s="177">
        <v>20.59</v>
      </c>
      <c r="K11" s="177">
        <v>85.74</v>
      </c>
      <c r="L11" s="177">
        <v>1.43</v>
      </c>
      <c r="M11" s="177">
        <v>0</v>
      </c>
      <c r="N11" s="177">
        <v>0.98</v>
      </c>
      <c r="O11" s="177">
        <v>1.65</v>
      </c>
      <c r="P11" s="177">
        <v>3.66</v>
      </c>
      <c r="Q11" s="177">
        <v>2.3199999999999998</v>
      </c>
      <c r="R11" s="177">
        <v>0.35</v>
      </c>
      <c r="S11" s="177">
        <v>3.81</v>
      </c>
      <c r="T11" s="177">
        <v>0</v>
      </c>
      <c r="U11" s="177">
        <v>9.59</v>
      </c>
      <c r="V11" s="177">
        <v>0.15</v>
      </c>
      <c r="W11" s="177">
        <v>0.36</v>
      </c>
      <c r="X11" s="177">
        <v>1.23</v>
      </c>
      <c r="Y11" s="177">
        <v>0</v>
      </c>
      <c r="Z11" s="177">
        <v>2.3199999999999998</v>
      </c>
      <c r="AA11" s="177">
        <v>0.75</v>
      </c>
      <c r="AB11" s="177">
        <v>0</v>
      </c>
      <c r="AC11" s="177">
        <v>11.2</v>
      </c>
      <c r="AD11" s="177">
        <v>0</v>
      </c>
      <c r="AE11" s="177">
        <v>0</v>
      </c>
      <c r="AF11" s="177">
        <v>0</v>
      </c>
      <c r="AG11" s="177">
        <v>18.16</v>
      </c>
      <c r="AH11" s="177">
        <v>0</v>
      </c>
      <c r="AI11" s="177">
        <v>7.23</v>
      </c>
      <c r="AJ11" s="177">
        <v>0</v>
      </c>
      <c r="AK11" s="177">
        <v>12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2.5299999999999998</v>
      </c>
      <c r="D12" s="177">
        <v>6</v>
      </c>
      <c r="E12" s="177">
        <v>0</v>
      </c>
      <c r="F12" s="177">
        <v>0</v>
      </c>
      <c r="G12" s="177">
        <v>15.72</v>
      </c>
      <c r="H12" s="177">
        <v>0</v>
      </c>
      <c r="I12" s="177">
        <v>0</v>
      </c>
      <c r="J12" s="177">
        <v>20.59</v>
      </c>
      <c r="K12" s="177">
        <v>86.04</v>
      </c>
      <c r="L12" s="177">
        <v>1.43</v>
      </c>
      <c r="M12" s="177">
        <v>0</v>
      </c>
      <c r="N12" s="177">
        <v>0.98</v>
      </c>
      <c r="O12" s="177">
        <v>1.65</v>
      </c>
      <c r="P12" s="177">
        <v>5.05</v>
      </c>
      <c r="Q12" s="177">
        <v>2.3199999999999998</v>
      </c>
      <c r="R12" s="177">
        <v>0.35</v>
      </c>
      <c r="S12" s="177">
        <v>3.81</v>
      </c>
      <c r="T12" s="177">
        <v>0</v>
      </c>
      <c r="U12" s="177">
        <v>9.59</v>
      </c>
      <c r="V12" s="177">
        <v>0.15</v>
      </c>
      <c r="W12" s="177">
        <v>0.36</v>
      </c>
      <c r="X12" s="177">
        <v>1.23</v>
      </c>
      <c r="Y12" s="177">
        <v>0</v>
      </c>
      <c r="Z12" s="177">
        <v>2.3199999999999998</v>
      </c>
      <c r="AA12" s="177">
        <v>0.75</v>
      </c>
      <c r="AB12" s="177">
        <v>0</v>
      </c>
      <c r="AC12" s="177">
        <v>11.22</v>
      </c>
      <c r="AD12" s="177">
        <v>0</v>
      </c>
      <c r="AE12" s="177">
        <v>0</v>
      </c>
      <c r="AF12" s="177">
        <v>0</v>
      </c>
      <c r="AG12" s="177">
        <v>18.16</v>
      </c>
      <c r="AH12" s="177">
        <v>0</v>
      </c>
      <c r="AI12" s="177">
        <v>7.23</v>
      </c>
      <c r="AJ12" s="177">
        <v>0</v>
      </c>
      <c r="AK12" s="177">
        <v>12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2.5299999999999998</v>
      </c>
      <c r="D13" s="177">
        <v>6</v>
      </c>
      <c r="E13" s="177">
        <v>0</v>
      </c>
      <c r="F13" s="177">
        <v>0</v>
      </c>
      <c r="G13" s="177">
        <v>15.06</v>
      </c>
      <c r="H13" s="177">
        <v>0</v>
      </c>
      <c r="I13" s="177">
        <v>0</v>
      </c>
      <c r="J13" s="177">
        <v>19.489999999999998</v>
      </c>
      <c r="K13" s="177">
        <v>86.04</v>
      </c>
      <c r="L13" s="177">
        <v>1.43</v>
      </c>
      <c r="M13" s="177">
        <v>0</v>
      </c>
      <c r="N13" s="177">
        <v>0.98</v>
      </c>
      <c r="O13" s="177">
        <v>1.65</v>
      </c>
      <c r="P13" s="177">
        <v>5.05</v>
      </c>
      <c r="Q13" s="177">
        <v>2.3199999999999998</v>
      </c>
      <c r="R13" s="177">
        <v>0.35</v>
      </c>
      <c r="S13" s="177">
        <v>3.81</v>
      </c>
      <c r="T13" s="177">
        <v>0</v>
      </c>
      <c r="U13" s="177">
        <v>9.59</v>
      </c>
      <c r="V13" s="177">
        <v>0.15</v>
      </c>
      <c r="W13" s="177">
        <v>0.36</v>
      </c>
      <c r="X13" s="177">
        <v>1.23</v>
      </c>
      <c r="Y13" s="177">
        <v>0</v>
      </c>
      <c r="Z13" s="177">
        <v>2.3199999999999998</v>
      </c>
      <c r="AA13" s="177">
        <v>0.75</v>
      </c>
      <c r="AB13" s="177">
        <v>0</v>
      </c>
      <c r="AC13" s="177">
        <v>11.22</v>
      </c>
      <c r="AD13" s="177">
        <v>0</v>
      </c>
      <c r="AE13" s="177">
        <v>0</v>
      </c>
      <c r="AF13" s="177">
        <v>0</v>
      </c>
      <c r="AG13" s="177">
        <v>18.16</v>
      </c>
      <c r="AH13" s="177">
        <v>0</v>
      </c>
      <c r="AI13" s="177">
        <v>7.23</v>
      </c>
      <c r="AJ13" s="177">
        <v>0</v>
      </c>
      <c r="AK13" s="177">
        <v>12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2.5299999999999998</v>
      </c>
      <c r="D14" s="177">
        <v>6</v>
      </c>
      <c r="E14" s="177">
        <v>0</v>
      </c>
      <c r="F14" s="177">
        <v>0</v>
      </c>
      <c r="G14" s="177">
        <v>15.72</v>
      </c>
      <c r="H14" s="177">
        <v>0</v>
      </c>
      <c r="I14" s="177">
        <v>0</v>
      </c>
      <c r="J14" s="177">
        <v>20.59</v>
      </c>
      <c r="K14" s="177">
        <v>86.04</v>
      </c>
      <c r="L14" s="177">
        <v>1.43</v>
      </c>
      <c r="M14" s="177">
        <v>0</v>
      </c>
      <c r="N14" s="177">
        <v>0.98</v>
      </c>
      <c r="O14" s="177">
        <v>1.65</v>
      </c>
      <c r="P14" s="177">
        <v>5.05</v>
      </c>
      <c r="Q14" s="177">
        <v>2.3199999999999998</v>
      </c>
      <c r="R14" s="177">
        <v>0.35</v>
      </c>
      <c r="S14" s="177">
        <v>3.81</v>
      </c>
      <c r="T14" s="177">
        <v>0</v>
      </c>
      <c r="U14" s="177">
        <v>9.59</v>
      </c>
      <c r="V14" s="177">
        <v>0.15</v>
      </c>
      <c r="W14" s="177">
        <v>0.36</v>
      </c>
      <c r="X14" s="177">
        <v>1.23</v>
      </c>
      <c r="Y14" s="177">
        <v>0</v>
      </c>
      <c r="Z14" s="177">
        <v>2.3199999999999998</v>
      </c>
      <c r="AA14" s="177">
        <v>0.75</v>
      </c>
      <c r="AB14" s="177">
        <v>0</v>
      </c>
      <c r="AC14" s="177">
        <v>11.22</v>
      </c>
      <c r="AD14" s="177">
        <v>0</v>
      </c>
      <c r="AE14" s="177">
        <v>0</v>
      </c>
      <c r="AF14" s="177">
        <v>0</v>
      </c>
      <c r="AG14" s="177">
        <v>18.16</v>
      </c>
      <c r="AH14" s="177">
        <v>0</v>
      </c>
      <c r="AI14" s="177">
        <v>7.23</v>
      </c>
      <c r="AJ14" s="177">
        <v>0</v>
      </c>
      <c r="AK14" s="177">
        <v>12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2.5299999999999998</v>
      </c>
      <c r="D15" s="177">
        <v>6</v>
      </c>
      <c r="E15" s="177">
        <v>0</v>
      </c>
      <c r="F15" s="177">
        <v>0</v>
      </c>
      <c r="G15" s="177">
        <v>16</v>
      </c>
      <c r="H15" s="177">
        <v>0</v>
      </c>
      <c r="I15" s="177">
        <v>0</v>
      </c>
      <c r="J15" s="177">
        <v>20.59</v>
      </c>
      <c r="K15" s="177">
        <v>86.04</v>
      </c>
      <c r="L15" s="177">
        <v>1.43</v>
      </c>
      <c r="M15" s="177">
        <v>0</v>
      </c>
      <c r="N15" s="177">
        <v>0.98</v>
      </c>
      <c r="O15" s="177">
        <v>1.65</v>
      </c>
      <c r="P15" s="177">
        <v>5.05</v>
      </c>
      <c r="Q15" s="177">
        <v>2.3199999999999998</v>
      </c>
      <c r="R15" s="177">
        <v>0.35</v>
      </c>
      <c r="S15" s="177">
        <v>3.81</v>
      </c>
      <c r="T15" s="177">
        <v>0</v>
      </c>
      <c r="U15" s="177">
        <v>9.59</v>
      </c>
      <c r="V15" s="177">
        <v>0.15</v>
      </c>
      <c r="W15" s="177">
        <v>0.36</v>
      </c>
      <c r="X15" s="177">
        <v>1.23</v>
      </c>
      <c r="Y15" s="177">
        <v>0</v>
      </c>
      <c r="Z15" s="177">
        <v>2.3199999999999998</v>
      </c>
      <c r="AA15" s="177">
        <v>0.75</v>
      </c>
      <c r="AB15" s="177">
        <v>0</v>
      </c>
      <c r="AC15" s="177">
        <v>11.22</v>
      </c>
      <c r="AD15" s="177">
        <v>0</v>
      </c>
      <c r="AE15" s="177">
        <v>0</v>
      </c>
      <c r="AF15" s="177">
        <v>0</v>
      </c>
      <c r="AG15" s="177">
        <v>17.84</v>
      </c>
      <c r="AH15" s="177">
        <v>0</v>
      </c>
      <c r="AI15" s="177">
        <v>7.23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2.5299999999999998</v>
      </c>
      <c r="D16" s="177">
        <v>6</v>
      </c>
      <c r="E16" s="177">
        <v>0</v>
      </c>
      <c r="F16" s="177">
        <v>0</v>
      </c>
      <c r="G16" s="177">
        <v>16</v>
      </c>
      <c r="H16" s="177">
        <v>0</v>
      </c>
      <c r="I16" s="177">
        <v>0</v>
      </c>
      <c r="J16" s="177">
        <v>20.59</v>
      </c>
      <c r="K16" s="177">
        <v>86.04</v>
      </c>
      <c r="L16" s="177">
        <v>1.43</v>
      </c>
      <c r="M16" s="177">
        <v>0</v>
      </c>
      <c r="N16" s="177">
        <v>0.98</v>
      </c>
      <c r="O16" s="177">
        <v>1.65</v>
      </c>
      <c r="P16" s="177">
        <v>5.05</v>
      </c>
      <c r="Q16" s="177">
        <v>2.3199999999999998</v>
      </c>
      <c r="R16" s="177">
        <v>0.35</v>
      </c>
      <c r="S16" s="177">
        <v>3.81</v>
      </c>
      <c r="T16" s="177">
        <v>0</v>
      </c>
      <c r="U16" s="177">
        <v>9.59</v>
      </c>
      <c r="V16" s="177">
        <v>0.15</v>
      </c>
      <c r="W16" s="177">
        <v>0.36</v>
      </c>
      <c r="X16" s="177">
        <v>1.23</v>
      </c>
      <c r="Y16" s="177">
        <v>0</v>
      </c>
      <c r="Z16" s="177">
        <v>2.3199999999999998</v>
      </c>
      <c r="AA16" s="177">
        <v>0.75</v>
      </c>
      <c r="AB16" s="177">
        <v>0</v>
      </c>
      <c r="AC16" s="177">
        <v>11.22</v>
      </c>
      <c r="AD16" s="177">
        <v>0</v>
      </c>
      <c r="AE16" s="177">
        <v>0</v>
      </c>
      <c r="AF16" s="177">
        <v>0</v>
      </c>
      <c r="AG16" s="177">
        <v>17.84</v>
      </c>
      <c r="AH16" s="177">
        <v>0</v>
      </c>
      <c r="AI16" s="177">
        <v>7.23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2.5299999999999998</v>
      </c>
      <c r="D17" s="177">
        <v>6</v>
      </c>
      <c r="E17" s="177">
        <v>0</v>
      </c>
      <c r="F17" s="177">
        <v>0</v>
      </c>
      <c r="G17" s="177">
        <v>16</v>
      </c>
      <c r="H17" s="177">
        <v>0</v>
      </c>
      <c r="I17" s="177">
        <v>0</v>
      </c>
      <c r="J17" s="177">
        <v>20.59</v>
      </c>
      <c r="K17" s="177">
        <v>86.04</v>
      </c>
      <c r="L17" s="177">
        <v>1.43</v>
      </c>
      <c r="M17" s="177">
        <v>0</v>
      </c>
      <c r="N17" s="177">
        <v>0.98</v>
      </c>
      <c r="O17" s="177">
        <v>1.65</v>
      </c>
      <c r="P17" s="177">
        <v>5.05</v>
      </c>
      <c r="Q17" s="177">
        <v>2.3199999999999998</v>
      </c>
      <c r="R17" s="177">
        <v>0</v>
      </c>
      <c r="S17" s="177">
        <v>3.81</v>
      </c>
      <c r="T17" s="177">
        <v>0</v>
      </c>
      <c r="U17" s="177">
        <v>9.59</v>
      </c>
      <c r="V17" s="177">
        <v>0.15</v>
      </c>
      <c r="W17" s="177">
        <v>0.36</v>
      </c>
      <c r="X17" s="177">
        <v>1.23</v>
      </c>
      <c r="Y17" s="177">
        <v>0</v>
      </c>
      <c r="Z17" s="177">
        <v>2.3199999999999998</v>
      </c>
      <c r="AA17" s="177">
        <v>0.75</v>
      </c>
      <c r="AB17" s="177">
        <v>0</v>
      </c>
      <c r="AC17" s="177">
        <v>11.22</v>
      </c>
      <c r="AD17" s="177">
        <v>0</v>
      </c>
      <c r="AE17" s="177">
        <v>0</v>
      </c>
      <c r="AF17" s="177">
        <v>0</v>
      </c>
      <c r="AG17" s="177">
        <v>17.84</v>
      </c>
      <c r="AH17" s="177">
        <v>0</v>
      </c>
      <c r="AI17" s="177">
        <v>7.23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2.5299999999999998</v>
      </c>
      <c r="D18" s="177">
        <v>6</v>
      </c>
      <c r="E18" s="177">
        <v>0</v>
      </c>
      <c r="F18" s="177">
        <v>0</v>
      </c>
      <c r="G18" s="177">
        <v>16</v>
      </c>
      <c r="H18" s="177">
        <v>0</v>
      </c>
      <c r="I18" s="177">
        <v>0</v>
      </c>
      <c r="J18" s="177">
        <v>20.59</v>
      </c>
      <c r="K18" s="177">
        <v>86.04</v>
      </c>
      <c r="L18" s="177">
        <v>1.43</v>
      </c>
      <c r="M18" s="177">
        <v>0</v>
      </c>
      <c r="N18" s="177">
        <v>0.98</v>
      </c>
      <c r="O18" s="177">
        <v>1.65</v>
      </c>
      <c r="P18" s="177">
        <v>5.05</v>
      </c>
      <c r="Q18" s="177">
        <v>2.3199999999999998</v>
      </c>
      <c r="R18" s="177">
        <v>0.35</v>
      </c>
      <c r="S18" s="177">
        <v>3.81</v>
      </c>
      <c r="T18" s="177">
        <v>0</v>
      </c>
      <c r="U18" s="177">
        <v>9.59</v>
      </c>
      <c r="V18" s="177">
        <v>0.15</v>
      </c>
      <c r="W18" s="177">
        <v>0.36</v>
      </c>
      <c r="X18" s="177">
        <v>1.23</v>
      </c>
      <c r="Y18" s="177">
        <v>0</v>
      </c>
      <c r="Z18" s="177">
        <v>2.3199999999999998</v>
      </c>
      <c r="AA18" s="177">
        <v>0.75</v>
      </c>
      <c r="AB18" s="177">
        <v>0</v>
      </c>
      <c r="AC18" s="177">
        <v>11.22</v>
      </c>
      <c r="AD18" s="177">
        <v>0</v>
      </c>
      <c r="AE18" s="177">
        <v>0</v>
      </c>
      <c r="AF18" s="177">
        <v>0</v>
      </c>
      <c r="AG18" s="177">
        <v>17.84</v>
      </c>
      <c r="AH18" s="177">
        <v>0</v>
      </c>
      <c r="AI18" s="177">
        <v>7.23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2.5299999999999998</v>
      </c>
      <c r="D19" s="177">
        <v>6</v>
      </c>
      <c r="E19" s="177">
        <v>0</v>
      </c>
      <c r="F19" s="177">
        <v>0</v>
      </c>
      <c r="G19" s="177">
        <v>16</v>
      </c>
      <c r="H19" s="177">
        <v>0</v>
      </c>
      <c r="I19" s="177">
        <v>0</v>
      </c>
      <c r="J19" s="177">
        <v>20.59</v>
      </c>
      <c r="K19" s="177">
        <v>86.04</v>
      </c>
      <c r="L19" s="177">
        <v>1.43</v>
      </c>
      <c r="M19" s="177">
        <v>0</v>
      </c>
      <c r="N19" s="177">
        <v>0.98</v>
      </c>
      <c r="O19" s="177">
        <v>1.65</v>
      </c>
      <c r="P19" s="177">
        <v>5.05</v>
      </c>
      <c r="Q19" s="177">
        <v>2.3199999999999998</v>
      </c>
      <c r="R19" s="177">
        <v>0.35</v>
      </c>
      <c r="S19" s="177">
        <v>3.81</v>
      </c>
      <c r="T19" s="177">
        <v>0</v>
      </c>
      <c r="U19" s="177">
        <v>9.59</v>
      </c>
      <c r="V19" s="177">
        <v>0.15</v>
      </c>
      <c r="W19" s="177">
        <v>0.36</v>
      </c>
      <c r="X19" s="177">
        <v>1.23</v>
      </c>
      <c r="Y19" s="177">
        <v>0</v>
      </c>
      <c r="Z19" s="177">
        <v>1.59</v>
      </c>
      <c r="AA19" s="177">
        <v>0.75</v>
      </c>
      <c r="AB19" s="177">
        <v>0</v>
      </c>
      <c r="AC19" s="177">
        <v>11.22</v>
      </c>
      <c r="AD19" s="177">
        <v>0</v>
      </c>
      <c r="AE19" s="177">
        <v>0</v>
      </c>
      <c r="AF19" s="177">
        <v>0</v>
      </c>
      <c r="AG19" s="177">
        <v>17.84</v>
      </c>
      <c r="AH19" s="177">
        <v>0</v>
      </c>
      <c r="AI19" s="177">
        <v>7.23</v>
      </c>
      <c r="AJ19" s="177">
        <v>0</v>
      </c>
      <c r="AK19" s="177">
        <v>12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2.5299999999999998</v>
      </c>
      <c r="D20" s="177">
        <v>6</v>
      </c>
      <c r="E20" s="177">
        <v>0</v>
      </c>
      <c r="F20" s="177">
        <v>0</v>
      </c>
      <c r="G20" s="177">
        <v>16</v>
      </c>
      <c r="H20" s="177">
        <v>0</v>
      </c>
      <c r="I20" s="177">
        <v>0</v>
      </c>
      <c r="J20" s="177">
        <v>20.59</v>
      </c>
      <c r="K20" s="177">
        <v>86.04</v>
      </c>
      <c r="L20" s="177">
        <v>1.43</v>
      </c>
      <c r="M20" s="177">
        <v>0</v>
      </c>
      <c r="N20" s="177">
        <v>0.98</v>
      </c>
      <c r="O20" s="177">
        <v>1.65</v>
      </c>
      <c r="P20" s="177">
        <v>5.05</v>
      </c>
      <c r="Q20" s="177">
        <v>2.3199999999999998</v>
      </c>
      <c r="R20" s="177">
        <v>0.35</v>
      </c>
      <c r="S20" s="177">
        <v>3.81</v>
      </c>
      <c r="T20" s="177">
        <v>0</v>
      </c>
      <c r="U20" s="177">
        <v>9.59</v>
      </c>
      <c r="V20" s="177">
        <v>0.15</v>
      </c>
      <c r="W20" s="177">
        <v>0.36</v>
      </c>
      <c r="X20" s="177">
        <v>1.23</v>
      </c>
      <c r="Y20" s="177">
        <v>0</v>
      </c>
      <c r="Z20" s="177">
        <v>2.3199999999999998</v>
      </c>
      <c r="AA20" s="177">
        <v>0.75</v>
      </c>
      <c r="AB20" s="177">
        <v>0</v>
      </c>
      <c r="AC20" s="177">
        <v>11.2</v>
      </c>
      <c r="AD20" s="177">
        <v>0</v>
      </c>
      <c r="AE20" s="177">
        <v>0</v>
      </c>
      <c r="AF20" s="177">
        <v>0</v>
      </c>
      <c r="AG20" s="177">
        <v>17.84</v>
      </c>
      <c r="AH20" s="177">
        <v>0</v>
      </c>
      <c r="AI20" s="177">
        <v>7.23</v>
      </c>
      <c r="AJ20" s="177">
        <v>0</v>
      </c>
      <c r="AK20" s="177">
        <v>12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2.5299999999999998</v>
      </c>
      <c r="D21" s="177">
        <v>6</v>
      </c>
      <c r="E21" s="177">
        <v>0</v>
      </c>
      <c r="F21" s="177">
        <v>0</v>
      </c>
      <c r="G21" s="177">
        <v>16</v>
      </c>
      <c r="H21" s="177">
        <v>0</v>
      </c>
      <c r="I21" s="177">
        <v>0</v>
      </c>
      <c r="J21" s="177">
        <v>20.59</v>
      </c>
      <c r="K21" s="177">
        <v>86.01</v>
      </c>
      <c r="L21" s="177">
        <v>1.43</v>
      </c>
      <c r="M21" s="177">
        <v>0</v>
      </c>
      <c r="N21" s="177">
        <v>0.98</v>
      </c>
      <c r="O21" s="177">
        <v>1.65</v>
      </c>
      <c r="P21" s="177">
        <v>5.05</v>
      </c>
      <c r="Q21" s="177">
        <v>2.3199999999999998</v>
      </c>
      <c r="R21" s="177">
        <v>0.35</v>
      </c>
      <c r="S21" s="177">
        <v>3.81</v>
      </c>
      <c r="T21" s="177">
        <v>0</v>
      </c>
      <c r="U21" s="177">
        <v>9.59</v>
      </c>
      <c r="V21" s="177">
        <v>0.15</v>
      </c>
      <c r="W21" s="177">
        <v>0.36</v>
      </c>
      <c r="X21" s="177">
        <v>1.23</v>
      </c>
      <c r="Y21" s="177">
        <v>0</v>
      </c>
      <c r="Z21" s="177">
        <v>2.3199999999999998</v>
      </c>
      <c r="AA21" s="177">
        <v>0.75</v>
      </c>
      <c r="AB21" s="177">
        <v>0</v>
      </c>
      <c r="AC21" s="177">
        <v>11.2</v>
      </c>
      <c r="AD21" s="177">
        <v>0</v>
      </c>
      <c r="AE21" s="177">
        <v>0</v>
      </c>
      <c r="AF21" s="177">
        <v>0</v>
      </c>
      <c r="AG21" s="177">
        <v>17.84</v>
      </c>
      <c r="AH21" s="177">
        <v>0</v>
      </c>
      <c r="AI21" s="177">
        <v>7.23</v>
      </c>
      <c r="AJ21" s="177">
        <v>0</v>
      </c>
      <c r="AK21" s="177">
        <v>12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2.5299999999999998</v>
      </c>
      <c r="D22" s="177">
        <v>6</v>
      </c>
      <c r="E22" s="177">
        <v>0</v>
      </c>
      <c r="F22" s="177">
        <v>0</v>
      </c>
      <c r="G22" s="177">
        <v>16</v>
      </c>
      <c r="H22" s="177">
        <v>0</v>
      </c>
      <c r="I22" s="177">
        <v>0</v>
      </c>
      <c r="J22" s="177">
        <v>20.59</v>
      </c>
      <c r="K22" s="177">
        <v>86.01</v>
      </c>
      <c r="L22" s="177">
        <v>1.43</v>
      </c>
      <c r="M22" s="177">
        <v>0</v>
      </c>
      <c r="N22" s="177">
        <v>0.98</v>
      </c>
      <c r="O22" s="177">
        <v>1.65</v>
      </c>
      <c r="P22" s="177">
        <v>5.05</v>
      </c>
      <c r="Q22" s="177">
        <v>2.3199999999999998</v>
      </c>
      <c r="R22" s="177">
        <v>0.35</v>
      </c>
      <c r="S22" s="177">
        <v>3.81</v>
      </c>
      <c r="T22" s="177">
        <v>0</v>
      </c>
      <c r="U22" s="177">
        <v>9.59</v>
      </c>
      <c r="V22" s="177">
        <v>0.15</v>
      </c>
      <c r="W22" s="177">
        <v>0.36</v>
      </c>
      <c r="X22" s="177">
        <v>1.23</v>
      </c>
      <c r="Y22" s="177">
        <v>0</v>
      </c>
      <c r="Z22" s="177">
        <v>2.3199999999999998</v>
      </c>
      <c r="AA22" s="177">
        <v>0.75</v>
      </c>
      <c r="AB22" s="177">
        <v>0</v>
      </c>
      <c r="AC22" s="177">
        <v>11.2</v>
      </c>
      <c r="AD22" s="177">
        <v>0</v>
      </c>
      <c r="AE22" s="177">
        <v>0</v>
      </c>
      <c r="AF22" s="177">
        <v>0</v>
      </c>
      <c r="AG22" s="177">
        <v>17.84</v>
      </c>
      <c r="AH22" s="177">
        <v>0</v>
      </c>
      <c r="AI22" s="177">
        <v>7.23</v>
      </c>
      <c r="AJ22" s="177">
        <v>0</v>
      </c>
      <c r="AK22" s="177">
        <v>12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2.5299999999999998</v>
      </c>
      <c r="D23" s="177">
        <v>6</v>
      </c>
      <c r="E23" s="177">
        <v>0</v>
      </c>
      <c r="F23" s="177">
        <v>0</v>
      </c>
      <c r="G23" s="177">
        <v>16</v>
      </c>
      <c r="H23" s="177">
        <v>0</v>
      </c>
      <c r="I23" s="177">
        <v>0</v>
      </c>
      <c r="J23" s="177">
        <v>20.59</v>
      </c>
      <c r="K23" s="177">
        <v>85.96</v>
      </c>
      <c r="L23" s="177">
        <v>1.43</v>
      </c>
      <c r="M23" s="177">
        <v>0</v>
      </c>
      <c r="N23" s="177">
        <v>0.98</v>
      </c>
      <c r="O23" s="177">
        <v>1.65</v>
      </c>
      <c r="P23" s="177">
        <v>5.05</v>
      </c>
      <c r="Q23" s="177">
        <v>2.3199999999999998</v>
      </c>
      <c r="R23" s="177">
        <v>0.35</v>
      </c>
      <c r="S23" s="177">
        <v>3.81</v>
      </c>
      <c r="T23" s="177">
        <v>0</v>
      </c>
      <c r="U23" s="177">
        <v>9.59</v>
      </c>
      <c r="V23" s="177">
        <v>0.15</v>
      </c>
      <c r="W23" s="177">
        <v>0.36</v>
      </c>
      <c r="X23" s="177">
        <v>1.23</v>
      </c>
      <c r="Y23" s="177">
        <v>0</v>
      </c>
      <c r="Z23" s="177">
        <v>2.3199999999999998</v>
      </c>
      <c r="AA23" s="177">
        <v>0.75</v>
      </c>
      <c r="AB23" s="177">
        <v>0</v>
      </c>
      <c r="AC23" s="177">
        <v>11.2</v>
      </c>
      <c r="AD23" s="177">
        <v>0</v>
      </c>
      <c r="AE23" s="177">
        <v>0</v>
      </c>
      <c r="AF23" s="177">
        <v>0</v>
      </c>
      <c r="AG23" s="177">
        <v>17.84</v>
      </c>
      <c r="AH23" s="177">
        <v>0</v>
      </c>
      <c r="AI23" s="177">
        <v>7.23</v>
      </c>
      <c r="AJ23" s="177">
        <v>0</v>
      </c>
      <c r="AK23" s="177">
        <v>26.63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2.5299999999999998</v>
      </c>
      <c r="D24" s="177">
        <v>6</v>
      </c>
      <c r="E24" s="177">
        <v>0</v>
      </c>
      <c r="F24" s="177">
        <v>0</v>
      </c>
      <c r="G24" s="177">
        <v>16</v>
      </c>
      <c r="H24" s="177">
        <v>0</v>
      </c>
      <c r="I24" s="177">
        <v>0</v>
      </c>
      <c r="J24" s="177">
        <v>20.59</v>
      </c>
      <c r="K24" s="177">
        <v>85.96</v>
      </c>
      <c r="L24" s="177">
        <v>1.43</v>
      </c>
      <c r="M24" s="177">
        <v>0</v>
      </c>
      <c r="N24" s="177">
        <v>0.98</v>
      </c>
      <c r="O24" s="177">
        <v>1.65</v>
      </c>
      <c r="P24" s="177">
        <v>5.05</v>
      </c>
      <c r="Q24" s="177">
        <v>2.3199999999999998</v>
      </c>
      <c r="R24" s="177">
        <v>0.35</v>
      </c>
      <c r="S24" s="177">
        <v>3.81</v>
      </c>
      <c r="T24" s="177">
        <v>0</v>
      </c>
      <c r="U24" s="177">
        <v>9.59</v>
      </c>
      <c r="V24" s="177">
        <v>0.15</v>
      </c>
      <c r="W24" s="177">
        <v>0.36</v>
      </c>
      <c r="X24" s="177">
        <v>1.23</v>
      </c>
      <c r="Y24" s="177">
        <v>0</v>
      </c>
      <c r="Z24" s="177">
        <v>2.3199999999999998</v>
      </c>
      <c r="AA24" s="177">
        <v>0.75</v>
      </c>
      <c r="AB24" s="177">
        <v>0</v>
      </c>
      <c r="AC24" s="177">
        <v>11.2</v>
      </c>
      <c r="AD24" s="177">
        <v>0</v>
      </c>
      <c r="AE24" s="177">
        <v>0</v>
      </c>
      <c r="AF24" s="177">
        <v>0</v>
      </c>
      <c r="AG24" s="177">
        <v>17.84</v>
      </c>
      <c r="AH24" s="177">
        <v>0</v>
      </c>
      <c r="AI24" s="177">
        <v>7.23</v>
      </c>
      <c r="AJ24" s="177">
        <v>0</v>
      </c>
      <c r="AK24" s="177">
        <v>26.63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2.5299999999999998</v>
      </c>
      <c r="D25" s="177">
        <v>6</v>
      </c>
      <c r="E25" s="177">
        <v>0</v>
      </c>
      <c r="F25" s="177">
        <v>0</v>
      </c>
      <c r="G25" s="177">
        <v>16</v>
      </c>
      <c r="H25" s="177">
        <v>0</v>
      </c>
      <c r="I25" s="177">
        <v>0</v>
      </c>
      <c r="J25" s="177">
        <v>20.59</v>
      </c>
      <c r="K25" s="177">
        <v>85.99</v>
      </c>
      <c r="L25" s="177">
        <v>1.43</v>
      </c>
      <c r="M25" s="177">
        <v>0</v>
      </c>
      <c r="N25" s="177">
        <v>0.98</v>
      </c>
      <c r="O25" s="177">
        <v>1.65</v>
      </c>
      <c r="P25" s="177">
        <v>5.05</v>
      </c>
      <c r="Q25" s="177">
        <v>2.3199999999999998</v>
      </c>
      <c r="R25" s="177">
        <v>0.35</v>
      </c>
      <c r="S25" s="177">
        <v>3.81</v>
      </c>
      <c r="T25" s="177">
        <v>0</v>
      </c>
      <c r="U25" s="177">
        <v>9.59</v>
      </c>
      <c r="V25" s="177">
        <v>0.15</v>
      </c>
      <c r="W25" s="177">
        <v>0.36</v>
      </c>
      <c r="X25" s="177">
        <v>1.23</v>
      </c>
      <c r="Y25" s="177">
        <v>0</v>
      </c>
      <c r="Z25" s="177">
        <v>2.3199999999999998</v>
      </c>
      <c r="AA25" s="177">
        <v>0.75</v>
      </c>
      <c r="AB25" s="177">
        <v>0</v>
      </c>
      <c r="AC25" s="177">
        <v>11.2</v>
      </c>
      <c r="AD25" s="177">
        <v>0</v>
      </c>
      <c r="AE25" s="177">
        <v>0</v>
      </c>
      <c r="AF25" s="177">
        <v>0</v>
      </c>
      <c r="AG25" s="177">
        <v>17.84</v>
      </c>
      <c r="AH25" s="177">
        <v>0</v>
      </c>
      <c r="AI25" s="177">
        <v>7.23</v>
      </c>
      <c r="AJ25" s="177">
        <v>0</v>
      </c>
      <c r="AK25" s="177">
        <v>26.63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2.5299999999999998</v>
      </c>
      <c r="D26" s="177">
        <v>6</v>
      </c>
      <c r="E26" s="177">
        <v>0</v>
      </c>
      <c r="F26" s="177">
        <v>0</v>
      </c>
      <c r="G26" s="177">
        <v>16</v>
      </c>
      <c r="H26" s="177">
        <v>0</v>
      </c>
      <c r="I26" s="177">
        <v>0</v>
      </c>
      <c r="J26" s="177">
        <v>20.59</v>
      </c>
      <c r="K26" s="177">
        <v>85.99</v>
      </c>
      <c r="L26" s="177">
        <v>1.43</v>
      </c>
      <c r="M26" s="177">
        <v>0</v>
      </c>
      <c r="N26" s="177">
        <v>0.98</v>
      </c>
      <c r="O26" s="177">
        <v>1.65</v>
      </c>
      <c r="P26" s="177">
        <v>5.05</v>
      </c>
      <c r="Q26" s="177">
        <v>2.3199999999999998</v>
      </c>
      <c r="R26" s="177">
        <v>0.35</v>
      </c>
      <c r="S26" s="177">
        <v>3.81</v>
      </c>
      <c r="T26" s="177">
        <v>0</v>
      </c>
      <c r="U26" s="177">
        <v>9.59</v>
      </c>
      <c r="V26" s="177">
        <v>0.15</v>
      </c>
      <c r="W26" s="177">
        <v>0.36</v>
      </c>
      <c r="X26" s="177">
        <v>1.23</v>
      </c>
      <c r="Y26" s="177">
        <v>0</v>
      </c>
      <c r="Z26" s="177">
        <v>2.3199999999999998</v>
      </c>
      <c r="AA26" s="177">
        <v>0.75</v>
      </c>
      <c r="AB26" s="177">
        <v>0</v>
      </c>
      <c r="AC26" s="177">
        <v>11.2</v>
      </c>
      <c r="AD26" s="177">
        <v>0</v>
      </c>
      <c r="AE26" s="177">
        <v>0</v>
      </c>
      <c r="AF26" s="177">
        <v>0</v>
      </c>
      <c r="AG26" s="177">
        <v>17.84</v>
      </c>
      <c r="AH26" s="177">
        <v>0</v>
      </c>
      <c r="AI26" s="177">
        <v>7.23</v>
      </c>
      <c r="AJ26" s="177">
        <v>0</v>
      </c>
      <c r="AK26" s="177">
        <v>26.63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2.5299999999999998</v>
      </c>
      <c r="D27" s="177">
        <v>1.38</v>
      </c>
      <c r="E27" s="177">
        <v>0</v>
      </c>
      <c r="F27" s="177">
        <v>0</v>
      </c>
      <c r="G27" s="177">
        <v>16</v>
      </c>
      <c r="H27" s="177">
        <v>0</v>
      </c>
      <c r="I27" s="177">
        <v>0</v>
      </c>
      <c r="J27" s="177">
        <v>20.04</v>
      </c>
      <c r="K27" s="177">
        <v>85.55</v>
      </c>
      <c r="L27" s="177">
        <v>1.43</v>
      </c>
      <c r="M27" s="177">
        <v>0</v>
      </c>
      <c r="N27" s="177">
        <v>0.98</v>
      </c>
      <c r="O27" s="177">
        <v>1.65</v>
      </c>
      <c r="P27" s="177">
        <v>5.05</v>
      </c>
      <c r="Q27" s="177">
        <v>2.31</v>
      </c>
      <c r="R27" s="177">
        <v>0.35</v>
      </c>
      <c r="S27" s="177">
        <v>3.3</v>
      </c>
      <c r="T27" s="177">
        <v>0</v>
      </c>
      <c r="U27" s="177">
        <v>9.59</v>
      </c>
      <c r="V27" s="177">
        <v>0.15</v>
      </c>
      <c r="W27" s="177">
        <v>0.36</v>
      </c>
      <c r="X27" s="177">
        <v>1.23</v>
      </c>
      <c r="Y27" s="177">
        <v>0</v>
      </c>
      <c r="Z27" s="177">
        <v>2.3199999999999998</v>
      </c>
      <c r="AA27" s="177">
        <v>0.75</v>
      </c>
      <c r="AB27" s="177">
        <v>0</v>
      </c>
      <c r="AC27" s="177">
        <v>11.22</v>
      </c>
      <c r="AD27" s="177">
        <v>0</v>
      </c>
      <c r="AE27" s="177">
        <v>0</v>
      </c>
      <c r="AF27" s="177">
        <v>0</v>
      </c>
      <c r="AG27" s="177">
        <v>17.84</v>
      </c>
      <c r="AH27" s="177">
        <v>0</v>
      </c>
      <c r="AI27" s="177">
        <v>7.23</v>
      </c>
      <c r="AJ27" s="177">
        <v>0</v>
      </c>
      <c r="AK27" s="177">
        <v>21.38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2.5299999999999998</v>
      </c>
      <c r="D28" s="177">
        <v>0.2</v>
      </c>
      <c r="E28" s="177">
        <v>0</v>
      </c>
      <c r="F28" s="177">
        <v>0</v>
      </c>
      <c r="G28" s="177">
        <v>16</v>
      </c>
      <c r="H28" s="177">
        <v>0</v>
      </c>
      <c r="I28" s="177">
        <v>0</v>
      </c>
      <c r="J28" s="177">
        <v>20.04</v>
      </c>
      <c r="K28" s="177">
        <v>85.56</v>
      </c>
      <c r="L28" s="177">
        <v>0</v>
      </c>
      <c r="M28" s="177">
        <v>0</v>
      </c>
      <c r="N28" s="177">
        <v>0.98</v>
      </c>
      <c r="O28" s="177">
        <v>1.65</v>
      </c>
      <c r="P28" s="177">
        <v>5.05</v>
      </c>
      <c r="Q28" s="177">
        <v>2.31</v>
      </c>
      <c r="R28" s="177">
        <v>0.35</v>
      </c>
      <c r="S28" s="177">
        <v>3.3</v>
      </c>
      <c r="T28" s="177">
        <v>0</v>
      </c>
      <c r="U28" s="177">
        <v>9.59</v>
      </c>
      <c r="V28" s="177">
        <v>0.15</v>
      </c>
      <c r="W28" s="177">
        <v>0.36</v>
      </c>
      <c r="X28" s="177">
        <v>1.23</v>
      </c>
      <c r="Y28" s="177">
        <v>0</v>
      </c>
      <c r="Z28" s="177">
        <v>2.3199999999999998</v>
      </c>
      <c r="AA28" s="177">
        <v>0.75</v>
      </c>
      <c r="AB28" s="177">
        <v>0</v>
      </c>
      <c r="AC28" s="177">
        <v>11.22</v>
      </c>
      <c r="AD28" s="177">
        <v>0</v>
      </c>
      <c r="AE28" s="177">
        <v>0</v>
      </c>
      <c r="AF28" s="177">
        <v>0</v>
      </c>
      <c r="AG28" s="177">
        <v>17.84</v>
      </c>
      <c r="AH28" s="177">
        <v>0</v>
      </c>
      <c r="AI28" s="177">
        <v>7.23</v>
      </c>
      <c r="AJ28" s="177">
        <v>0</v>
      </c>
      <c r="AK28" s="177">
        <v>21.38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0.28000000000000003</v>
      </c>
      <c r="E29" s="177">
        <v>0</v>
      </c>
      <c r="F29" s="177">
        <v>0</v>
      </c>
      <c r="G29" s="177">
        <v>16</v>
      </c>
      <c r="H29" s="177">
        <v>0</v>
      </c>
      <c r="I29" s="177">
        <v>0</v>
      </c>
      <c r="J29" s="177">
        <v>20.04</v>
      </c>
      <c r="K29" s="177">
        <v>85.55</v>
      </c>
      <c r="L29" s="177">
        <v>24.15</v>
      </c>
      <c r="M29" s="177">
        <v>0</v>
      </c>
      <c r="N29" s="177">
        <v>0.98</v>
      </c>
      <c r="O29" s="177">
        <v>1.65</v>
      </c>
      <c r="P29" s="177">
        <v>5.05</v>
      </c>
      <c r="Q29" s="177">
        <v>2.31</v>
      </c>
      <c r="R29" s="177">
        <v>0.35</v>
      </c>
      <c r="S29" s="177">
        <v>3.3</v>
      </c>
      <c r="T29" s="177">
        <v>0</v>
      </c>
      <c r="U29" s="177">
        <v>9.59</v>
      </c>
      <c r="V29" s="177">
        <v>0.15</v>
      </c>
      <c r="W29" s="177">
        <v>0.36</v>
      </c>
      <c r="X29" s="177">
        <v>1.23</v>
      </c>
      <c r="Y29" s="177">
        <v>0</v>
      </c>
      <c r="Z29" s="177">
        <v>2.3199999999999998</v>
      </c>
      <c r="AA29" s="177">
        <v>0.75</v>
      </c>
      <c r="AB29" s="177">
        <v>0</v>
      </c>
      <c r="AC29" s="177">
        <v>11.22</v>
      </c>
      <c r="AD29" s="177">
        <v>0</v>
      </c>
      <c r="AE29" s="177">
        <v>0</v>
      </c>
      <c r="AF29" s="177">
        <v>0</v>
      </c>
      <c r="AG29" s="177">
        <v>17.84</v>
      </c>
      <c r="AH29" s="177">
        <v>0</v>
      </c>
      <c r="AI29" s="177">
        <v>7.23</v>
      </c>
      <c r="AJ29" s="177">
        <v>0</v>
      </c>
      <c r="AK29" s="177">
        <v>21.38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0.28000000000000003</v>
      </c>
      <c r="E30" s="177">
        <v>0</v>
      </c>
      <c r="F30" s="177">
        <v>0</v>
      </c>
      <c r="G30" s="177">
        <v>16</v>
      </c>
      <c r="H30" s="177">
        <v>0</v>
      </c>
      <c r="I30" s="177">
        <v>0</v>
      </c>
      <c r="J30" s="177">
        <v>20.04</v>
      </c>
      <c r="K30" s="177">
        <v>85.56</v>
      </c>
      <c r="L30" s="177">
        <v>24.15</v>
      </c>
      <c r="M30" s="177">
        <v>0</v>
      </c>
      <c r="N30" s="177">
        <v>0.98</v>
      </c>
      <c r="O30" s="177">
        <v>1.65</v>
      </c>
      <c r="P30" s="177">
        <v>5.05</v>
      </c>
      <c r="Q30" s="177">
        <v>2.31</v>
      </c>
      <c r="R30" s="177">
        <v>0.35</v>
      </c>
      <c r="S30" s="177">
        <v>3.3</v>
      </c>
      <c r="T30" s="177">
        <v>0</v>
      </c>
      <c r="U30" s="177">
        <v>9.59</v>
      </c>
      <c r="V30" s="177">
        <v>0.15</v>
      </c>
      <c r="W30" s="177">
        <v>0.36</v>
      </c>
      <c r="X30" s="177">
        <v>1.23</v>
      </c>
      <c r="Y30" s="177">
        <v>0</v>
      </c>
      <c r="Z30" s="177">
        <v>2.3199999999999998</v>
      </c>
      <c r="AA30" s="177">
        <v>0.75</v>
      </c>
      <c r="AB30" s="177">
        <v>0</v>
      </c>
      <c r="AC30" s="177">
        <v>11.22</v>
      </c>
      <c r="AD30" s="177">
        <v>0</v>
      </c>
      <c r="AE30" s="177">
        <v>0</v>
      </c>
      <c r="AF30" s="177">
        <v>0</v>
      </c>
      <c r="AG30" s="177">
        <v>17.84</v>
      </c>
      <c r="AH30" s="177">
        <v>0</v>
      </c>
      <c r="AI30" s="177">
        <v>7.23</v>
      </c>
      <c r="AJ30" s="177">
        <v>0</v>
      </c>
      <c r="AK30" s="177">
        <v>21.38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4.84</v>
      </c>
      <c r="E31" s="177">
        <v>0</v>
      </c>
      <c r="F31" s="177">
        <v>0</v>
      </c>
      <c r="G31" s="177">
        <v>16</v>
      </c>
      <c r="H31" s="177">
        <v>0</v>
      </c>
      <c r="I31" s="177">
        <v>0</v>
      </c>
      <c r="J31" s="177">
        <v>20.04</v>
      </c>
      <c r="K31" s="177">
        <v>85.55</v>
      </c>
      <c r="L31" s="177">
        <v>24.15</v>
      </c>
      <c r="M31" s="177">
        <v>0</v>
      </c>
      <c r="N31" s="177">
        <v>0.98</v>
      </c>
      <c r="O31" s="177">
        <v>1.65</v>
      </c>
      <c r="P31" s="177">
        <v>2.27</v>
      </c>
      <c r="Q31" s="177">
        <v>2.41</v>
      </c>
      <c r="R31" s="177">
        <v>5.1100000000000003</v>
      </c>
      <c r="S31" s="177">
        <v>3.3</v>
      </c>
      <c r="T31" s="177">
        <v>0</v>
      </c>
      <c r="U31" s="177">
        <v>9.59</v>
      </c>
      <c r="V31" s="177">
        <v>0.15</v>
      </c>
      <c r="W31" s="177">
        <v>0.36</v>
      </c>
      <c r="X31" s="177">
        <v>1.23</v>
      </c>
      <c r="Y31" s="177">
        <v>0</v>
      </c>
      <c r="Z31" s="177">
        <v>2.3199999999999998</v>
      </c>
      <c r="AA31" s="177">
        <v>13.24</v>
      </c>
      <c r="AB31" s="177">
        <v>0</v>
      </c>
      <c r="AC31" s="177">
        <v>11.2</v>
      </c>
      <c r="AD31" s="177">
        <v>0</v>
      </c>
      <c r="AE31" s="177">
        <v>0</v>
      </c>
      <c r="AF31" s="177">
        <v>0</v>
      </c>
      <c r="AG31" s="177">
        <v>18.16</v>
      </c>
      <c r="AH31" s="177">
        <v>0</v>
      </c>
      <c r="AI31" s="177">
        <v>7.23</v>
      </c>
      <c r="AJ31" s="177">
        <v>0</v>
      </c>
      <c r="AK31" s="177">
        <v>21.38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8.42</v>
      </c>
      <c r="E32" s="177">
        <v>0</v>
      </c>
      <c r="F32" s="177">
        <v>0</v>
      </c>
      <c r="G32" s="177">
        <v>16</v>
      </c>
      <c r="H32" s="177">
        <v>0</v>
      </c>
      <c r="I32" s="177">
        <v>0</v>
      </c>
      <c r="J32" s="177">
        <v>20.04</v>
      </c>
      <c r="K32" s="177">
        <v>85.14</v>
      </c>
      <c r="L32" s="177">
        <v>24.15</v>
      </c>
      <c r="M32" s="177">
        <v>0</v>
      </c>
      <c r="N32" s="177">
        <v>0.98</v>
      </c>
      <c r="O32" s="177">
        <v>1.65</v>
      </c>
      <c r="P32" s="177">
        <v>2.27</v>
      </c>
      <c r="Q32" s="177">
        <v>2.41</v>
      </c>
      <c r="R32" s="177">
        <v>5.81</v>
      </c>
      <c r="S32" s="177">
        <v>3.3</v>
      </c>
      <c r="T32" s="177">
        <v>0</v>
      </c>
      <c r="U32" s="177">
        <v>9.59</v>
      </c>
      <c r="V32" s="177">
        <v>0.15</v>
      </c>
      <c r="W32" s="177">
        <v>0.36</v>
      </c>
      <c r="X32" s="177">
        <v>1.23</v>
      </c>
      <c r="Y32" s="177">
        <v>0</v>
      </c>
      <c r="Z32" s="177">
        <v>2.3199999999999998</v>
      </c>
      <c r="AA32" s="177">
        <v>13.24</v>
      </c>
      <c r="AB32" s="177">
        <v>0</v>
      </c>
      <c r="AC32" s="177">
        <v>11.2</v>
      </c>
      <c r="AD32" s="177">
        <v>0</v>
      </c>
      <c r="AE32" s="177">
        <v>0</v>
      </c>
      <c r="AF32" s="177">
        <v>0</v>
      </c>
      <c r="AG32" s="177">
        <v>18.16</v>
      </c>
      <c r="AH32" s="177">
        <v>0</v>
      </c>
      <c r="AI32" s="177">
        <v>7.23</v>
      </c>
      <c r="AJ32" s="177">
        <v>0</v>
      </c>
      <c r="AK32" s="177">
        <v>21.38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8.5299999999999994</v>
      </c>
      <c r="E33" s="177">
        <v>0</v>
      </c>
      <c r="F33" s="177">
        <v>0</v>
      </c>
      <c r="G33" s="177">
        <v>16</v>
      </c>
      <c r="H33" s="177">
        <v>0</v>
      </c>
      <c r="I33" s="177">
        <v>0</v>
      </c>
      <c r="J33" s="177">
        <v>20.04</v>
      </c>
      <c r="K33" s="177">
        <v>85.12</v>
      </c>
      <c r="L33" s="177">
        <v>24.15</v>
      </c>
      <c r="M33" s="177">
        <v>0</v>
      </c>
      <c r="N33" s="177">
        <v>0.98</v>
      </c>
      <c r="O33" s="177">
        <v>1.65</v>
      </c>
      <c r="P33" s="177">
        <v>2.27</v>
      </c>
      <c r="Q33" s="177">
        <v>2.41</v>
      </c>
      <c r="R33" s="177">
        <v>5.93</v>
      </c>
      <c r="S33" s="177">
        <v>3.3</v>
      </c>
      <c r="T33" s="177">
        <v>0</v>
      </c>
      <c r="U33" s="177">
        <v>9.59</v>
      </c>
      <c r="V33" s="177">
        <v>0.15</v>
      </c>
      <c r="W33" s="177">
        <v>0.36</v>
      </c>
      <c r="X33" s="177">
        <v>1.23</v>
      </c>
      <c r="Y33" s="177">
        <v>0</v>
      </c>
      <c r="Z33" s="177">
        <v>2.3199999999999998</v>
      </c>
      <c r="AA33" s="177">
        <v>13.24</v>
      </c>
      <c r="AB33" s="177">
        <v>0</v>
      </c>
      <c r="AC33" s="177">
        <v>11.2</v>
      </c>
      <c r="AD33" s="177">
        <v>0</v>
      </c>
      <c r="AE33" s="177">
        <v>0</v>
      </c>
      <c r="AF33" s="177">
        <v>0</v>
      </c>
      <c r="AG33" s="177">
        <v>18.16</v>
      </c>
      <c r="AH33" s="177">
        <v>0</v>
      </c>
      <c r="AI33" s="177">
        <v>7.23</v>
      </c>
      <c r="AJ33" s="177">
        <v>0</v>
      </c>
      <c r="AK33" s="177">
        <v>21.38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8.5299999999999994</v>
      </c>
      <c r="E34" s="177">
        <v>0</v>
      </c>
      <c r="F34" s="177">
        <v>0</v>
      </c>
      <c r="G34" s="177">
        <v>16</v>
      </c>
      <c r="H34" s="177">
        <v>0</v>
      </c>
      <c r="I34" s="177">
        <v>0</v>
      </c>
      <c r="J34" s="177">
        <v>20.04</v>
      </c>
      <c r="K34" s="177">
        <v>85.14</v>
      </c>
      <c r="L34" s="177">
        <v>24.15</v>
      </c>
      <c r="M34" s="177">
        <v>0</v>
      </c>
      <c r="N34" s="177">
        <v>0.98</v>
      </c>
      <c r="O34" s="177">
        <v>1.65</v>
      </c>
      <c r="P34" s="177">
        <v>2.27</v>
      </c>
      <c r="Q34" s="177">
        <v>2.41</v>
      </c>
      <c r="R34" s="177">
        <v>5.93</v>
      </c>
      <c r="S34" s="177">
        <v>3.3</v>
      </c>
      <c r="T34" s="177">
        <v>0</v>
      </c>
      <c r="U34" s="177">
        <v>9.59</v>
      </c>
      <c r="V34" s="177">
        <v>0.15</v>
      </c>
      <c r="W34" s="177">
        <v>0.36</v>
      </c>
      <c r="X34" s="177">
        <v>1.23</v>
      </c>
      <c r="Y34" s="177">
        <v>0</v>
      </c>
      <c r="Z34" s="177">
        <v>2.3199999999999998</v>
      </c>
      <c r="AA34" s="177">
        <v>13.24</v>
      </c>
      <c r="AB34" s="177">
        <v>0</v>
      </c>
      <c r="AC34" s="177">
        <v>11.2</v>
      </c>
      <c r="AD34" s="177">
        <v>0</v>
      </c>
      <c r="AE34" s="177">
        <v>0</v>
      </c>
      <c r="AF34" s="177">
        <v>0</v>
      </c>
      <c r="AG34" s="177">
        <v>18.16</v>
      </c>
      <c r="AH34" s="177">
        <v>0</v>
      </c>
      <c r="AI34" s="177">
        <v>7.23</v>
      </c>
      <c r="AJ34" s="177">
        <v>0</v>
      </c>
      <c r="AK34" s="177">
        <v>21.38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8.5299999999999994</v>
      </c>
      <c r="E35" s="177">
        <v>0</v>
      </c>
      <c r="F35" s="177">
        <v>0</v>
      </c>
      <c r="G35" s="177">
        <v>16</v>
      </c>
      <c r="H35" s="177">
        <v>0</v>
      </c>
      <c r="I35" s="177">
        <v>0</v>
      </c>
      <c r="J35" s="177">
        <v>20.04</v>
      </c>
      <c r="K35" s="177">
        <v>85.12</v>
      </c>
      <c r="L35" s="177">
        <v>24.15</v>
      </c>
      <c r="M35" s="177">
        <v>0</v>
      </c>
      <c r="N35" s="177">
        <v>0.98</v>
      </c>
      <c r="O35" s="177">
        <v>1.65</v>
      </c>
      <c r="P35" s="177">
        <v>2.27</v>
      </c>
      <c r="Q35" s="177">
        <v>2.41</v>
      </c>
      <c r="R35" s="177">
        <v>5.93</v>
      </c>
      <c r="S35" s="177">
        <v>3.3</v>
      </c>
      <c r="T35" s="177">
        <v>0</v>
      </c>
      <c r="U35" s="177">
        <v>9.59</v>
      </c>
      <c r="V35" s="177">
        <v>0.15</v>
      </c>
      <c r="W35" s="177">
        <v>0.36</v>
      </c>
      <c r="X35" s="177">
        <v>1.23</v>
      </c>
      <c r="Y35" s="177">
        <v>0</v>
      </c>
      <c r="Z35" s="177">
        <v>2.3199999999999998</v>
      </c>
      <c r="AA35" s="177">
        <v>13.24</v>
      </c>
      <c r="AB35" s="177">
        <v>0</v>
      </c>
      <c r="AC35" s="177">
        <v>11.2</v>
      </c>
      <c r="AD35" s="177">
        <v>0</v>
      </c>
      <c r="AE35" s="177">
        <v>0</v>
      </c>
      <c r="AF35" s="177">
        <v>0</v>
      </c>
      <c r="AG35" s="177">
        <v>18.16</v>
      </c>
      <c r="AH35" s="177">
        <v>0</v>
      </c>
      <c r="AI35" s="177">
        <v>7.23</v>
      </c>
      <c r="AJ35" s="177">
        <v>0</v>
      </c>
      <c r="AK35" s="177">
        <v>21.38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8.5299999999999994</v>
      </c>
      <c r="E36" s="177">
        <v>0</v>
      </c>
      <c r="F36" s="177">
        <v>0</v>
      </c>
      <c r="G36" s="177">
        <v>16</v>
      </c>
      <c r="H36" s="177">
        <v>0</v>
      </c>
      <c r="I36" s="177">
        <v>0</v>
      </c>
      <c r="J36" s="177">
        <v>20.04</v>
      </c>
      <c r="K36" s="177">
        <v>85.14</v>
      </c>
      <c r="L36" s="177">
        <v>24.15</v>
      </c>
      <c r="M36" s="177">
        <v>0</v>
      </c>
      <c r="N36" s="177">
        <v>0.98</v>
      </c>
      <c r="O36" s="177">
        <v>1.65</v>
      </c>
      <c r="P36" s="177">
        <v>2.27</v>
      </c>
      <c r="Q36" s="177">
        <v>2.41</v>
      </c>
      <c r="R36" s="177">
        <v>5.93</v>
      </c>
      <c r="S36" s="177">
        <v>3.3</v>
      </c>
      <c r="T36" s="177">
        <v>0</v>
      </c>
      <c r="U36" s="177">
        <v>9.59</v>
      </c>
      <c r="V36" s="177">
        <v>0.15</v>
      </c>
      <c r="W36" s="177">
        <v>0.36</v>
      </c>
      <c r="X36" s="177">
        <v>1.23</v>
      </c>
      <c r="Y36" s="177">
        <v>0</v>
      </c>
      <c r="Z36" s="177">
        <v>2.3199999999999998</v>
      </c>
      <c r="AA36" s="177">
        <v>13.24</v>
      </c>
      <c r="AB36" s="177">
        <v>0</v>
      </c>
      <c r="AC36" s="177">
        <v>11.2</v>
      </c>
      <c r="AD36" s="177">
        <v>0</v>
      </c>
      <c r="AE36" s="177">
        <v>0</v>
      </c>
      <c r="AF36" s="177">
        <v>0</v>
      </c>
      <c r="AG36" s="177">
        <v>18.16</v>
      </c>
      <c r="AH36" s="177">
        <v>0</v>
      </c>
      <c r="AI36" s="177">
        <v>7.23</v>
      </c>
      <c r="AJ36" s="177">
        <v>0</v>
      </c>
      <c r="AK36" s="177">
        <v>21.38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8.5299999999999994</v>
      </c>
      <c r="E37" s="177">
        <v>0</v>
      </c>
      <c r="F37" s="177">
        <v>0</v>
      </c>
      <c r="G37" s="177">
        <v>16</v>
      </c>
      <c r="H37" s="177">
        <v>0</v>
      </c>
      <c r="I37" s="177">
        <v>0</v>
      </c>
      <c r="J37" s="177">
        <v>20.04</v>
      </c>
      <c r="K37" s="177">
        <v>85.12</v>
      </c>
      <c r="L37" s="177">
        <v>24.15</v>
      </c>
      <c r="M37" s="177">
        <v>0</v>
      </c>
      <c r="N37" s="177">
        <v>0.98</v>
      </c>
      <c r="O37" s="177">
        <v>1.65</v>
      </c>
      <c r="P37" s="177">
        <v>2.27</v>
      </c>
      <c r="Q37" s="177">
        <v>2.41</v>
      </c>
      <c r="R37" s="177">
        <v>5.93</v>
      </c>
      <c r="S37" s="177">
        <v>3.3</v>
      </c>
      <c r="T37" s="177">
        <v>0</v>
      </c>
      <c r="U37" s="177">
        <v>9.59</v>
      </c>
      <c r="V37" s="177">
        <v>0.15</v>
      </c>
      <c r="W37" s="177">
        <v>0.36</v>
      </c>
      <c r="X37" s="177">
        <v>1.23</v>
      </c>
      <c r="Y37" s="177">
        <v>0</v>
      </c>
      <c r="Z37" s="177">
        <v>2.3199999999999998</v>
      </c>
      <c r="AA37" s="177">
        <v>13.24</v>
      </c>
      <c r="AB37" s="177">
        <v>0</v>
      </c>
      <c r="AC37" s="177">
        <v>11.2</v>
      </c>
      <c r="AD37" s="177">
        <v>0</v>
      </c>
      <c r="AE37" s="177">
        <v>0</v>
      </c>
      <c r="AF37" s="177">
        <v>0</v>
      </c>
      <c r="AG37" s="177">
        <v>18.16</v>
      </c>
      <c r="AH37" s="177">
        <v>0</v>
      </c>
      <c r="AI37" s="177">
        <v>7.23</v>
      </c>
      <c r="AJ37" s="177">
        <v>0</v>
      </c>
      <c r="AK37" s="177">
        <v>21.38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8.5299999999999994</v>
      </c>
      <c r="E38" s="177">
        <v>0</v>
      </c>
      <c r="F38" s="177">
        <v>0</v>
      </c>
      <c r="G38" s="177">
        <v>16</v>
      </c>
      <c r="H38" s="177">
        <v>0</v>
      </c>
      <c r="I38" s="177">
        <v>0</v>
      </c>
      <c r="J38" s="177">
        <v>20.04</v>
      </c>
      <c r="K38" s="177">
        <v>85.14</v>
      </c>
      <c r="L38" s="177">
        <v>24.15</v>
      </c>
      <c r="M38" s="177">
        <v>0</v>
      </c>
      <c r="N38" s="177">
        <v>0.98</v>
      </c>
      <c r="O38" s="177">
        <v>1.65</v>
      </c>
      <c r="P38" s="177">
        <v>2.27</v>
      </c>
      <c r="Q38" s="177">
        <v>2.41</v>
      </c>
      <c r="R38" s="177">
        <v>5.93</v>
      </c>
      <c r="S38" s="177">
        <v>3.3</v>
      </c>
      <c r="T38" s="177">
        <v>0</v>
      </c>
      <c r="U38" s="177">
        <v>9.59</v>
      </c>
      <c r="V38" s="177">
        <v>0.15</v>
      </c>
      <c r="W38" s="177">
        <v>0.36</v>
      </c>
      <c r="X38" s="177">
        <v>1.23</v>
      </c>
      <c r="Y38" s="177">
        <v>0</v>
      </c>
      <c r="Z38" s="177">
        <v>2.3199999999999998</v>
      </c>
      <c r="AA38" s="177">
        <v>13.24</v>
      </c>
      <c r="AB38" s="177">
        <v>0</v>
      </c>
      <c r="AC38" s="177">
        <v>11.2</v>
      </c>
      <c r="AD38" s="177">
        <v>0</v>
      </c>
      <c r="AE38" s="177">
        <v>0</v>
      </c>
      <c r="AF38" s="177">
        <v>0</v>
      </c>
      <c r="AG38" s="177">
        <v>18.16</v>
      </c>
      <c r="AH38" s="177">
        <v>0</v>
      </c>
      <c r="AI38" s="177">
        <v>7.23</v>
      </c>
      <c r="AJ38" s="177">
        <v>0</v>
      </c>
      <c r="AK38" s="177">
        <v>21.38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8.5299999999999994</v>
      </c>
      <c r="E39" s="177">
        <v>0</v>
      </c>
      <c r="F39" s="177">
        <v>0</v>
      </c>
      <c r="G39" s="177">
        <v>16</v>
      </c>
      <c r="H39" s="177">
        <v>0</v>
      </c>
      <c r="I39" s="177">
        <v>0</v>
      </c>
      <c r="J39" s="177">
        <v>20.04</v>
      </c>
      <c r="K39" s="177">
        <v>85.11</v>
      </c>
      <c r="L39" s="177">
        <v>24.15</v>
      </c>
      <c r="M39" s="177">
        <v>0</v>
      </c>
      <c r="N39" s="177">
        <v>0.98</v>
      </c>
      <c r="O39" s="177">
        <v>1.65</v>
      </c>
      <c r="P39" s="177">
        <v>2.27</v>
      </c>
      <c r="Q39" s="177">
        <v>2.42</v>
      </c>
      <c r="R39" s="177">
        <v>5.93</v>
      </c>
      <c r="S39" s="177">
        <v>3.32</v>
      </c>
      <c r="T39" s="177">
        <v>0</v>
      </c>
      <c r="U39" s="177">
        <v>9.59</v>
      </c>
      <c r="V39" s="177">
        <v>0.15</v>
      </c>
      <c r="W39" s="177">
        <v>0.36</v>
      </c>
      <c r="X39" s="177">
        <v>1.23</v>
      </c>
      <c r="Y39" s="177">
        <v>0</v>
      </c>
      <c r="Z39" s="177">
        <v>2.3199999999999998</v>
      </c>
      <c r="AA39" s="177">
        <v>13.24</v>
      </c>
      <c r="AB39" s="177">
        <v>0</v>
      </c>
      <c r="AC39" s="177">
        <v>11.2</v>
      </c>
      <c r="AD39" s="177">
        <v>0</v>
      </c>
      <c r="AE39" s="177">
        <v>0</v>
      </c>
      <c r="AF39" s="177">
        <v>0</v>
      </c>
      <c r="AG39" s="177">
        <v>18.16</v>
      </c>
      <c r="AH39" s="177">
        <v>0</v>
      </c>
      <c r="AI39" s="177">
        <v>7.23</v>
      </c>
      <c r="AJ39" s="177">
        <v>0</v>
      </c>
      <c r="AK39" s="177">
        <v>21.38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8.5299999999999994</v>
      </c>
      <c r="E40" s="177">
        <v>0</v>
      </c>
      <c r="F40" s="177">
        <v>0</v>
      </c>
      <c r="G40" s="177">
        <v>16</v>
      </c>
      <c r="H40" s="177">
        <v>0</v>
      </c>
      <c r="I40" s="177">
        <v>0</v>
      </c>
      <c r="J40" s="177">
        <v>20.04</v>
      </c>
      <c r="K40" s="177">
        <v>85.12</v>
      </c>
      <c r="L40" s="177">
        <v>24.15</v>
      </c>
      <c r="M40" s="177">
        <v>0</v>
      </c>
      <c r="N40" s="177">
        <v>0.98</v>
      </c>
      <c r="O40" s="177">
        <v>1.65</v>
      </c>
      <c r="P40" s="177">
        <v>2.27</v>
      </c>
      <c r="Q40" s="177">
        <v>2.42</v>
      </c>
      <c r="R40" s="177">
        <v>5.93</v>
      </c>
      <c r="S40" s="177">
        <v>3.32</v>
      </c>
      <c r="T40" s="177">
        <v>0</v>
      </c>
      <c r="U40" s="177">
        <v>9.59</v>
      </c>
      <c r="V40" s="177">
        <v>0.16</v>
      </c>
      <c r="W40" s="177">
        <v>0.36</v>
      </c>
      <c r="X40" s="177">
        <v>1.23</v>
      </c>
      <c r="Y40" s="177">
        <v>0</v>
      </c>
      <c r="Z40" s="177">
        <v>2.3199999999999998</v>
      </c>
      <c r="AA40" s="177">
        <v>13.24</v>
      </c>
      <c r="AB40" s="177">
        <v>0</v>
      </c>
      <c r="AC40" s="177">
        <v>11.91</v>
      </c>
      <c r="AD40" s="177">
        <v>0</v>
      </c>
      <c r="AE40" s="177">
        <v>0</v>
      </c>
      <c r="AF40" s="177">
        <v>0</v>
      </c>
      <c r="AG40" s="177">
        <v>18.16</v>
      </c>
      <c r="AH40" s="177">
        <v>0</v>
      </c>
      <c r="AI40" s="177">
        <v>7.23</v>
      </c>
      <c r="AJ40" s="177">
        <v>0</v>
      </c>
      <c r="AK40" s="177">
        <v>21.38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8.5299999999999994</v>
      </c>
      <c r="E41" s="177">
        <v>0</v>
      </c>
      <c r="F41" s="177">
        <v>0</v>
      </c>
      <c r="G41" s="177">
        <v>16</v>
      </c>
      <c r="H41" s="177">
        <v>0</v>
      </c>
      <c r="I41" s="177">
        <v>0</v>
      </c>
      <c r="J41" s="177">
        <v>20.04</v>
      </c>
      <c r="K41" s="177">
        <v>85.11</v>
      </c>
      <c r="L41" s="177">
        <v>24.15</v>
      </c>
      <c r="M41" s="177">
        <v>0</v>
      </c>
      <c r="N41" s="177">
        <v>0.98</v>
      </c>
      <c r="O41" s="177">
        <v>1.65</v>
      </c>
      <c r="P41" s="177">
        <v>2.17</v>
      </c>
      <c r="Q41" s="177">
        <v>2.31</v>
      </c>
      <c r="R41" s="177">
        <v>6.09</v>
      </c>
      <c r="S41" s="177">
        <v>3.32</v>
      </c>
      <c r="T41" s="177">
        <v>0</v>
      </c>
      <c r="U41" s="177">
        <v>9.59</v>
      </c>
      <c r="V41" s="177">
        <v>0.15</v>
      </c>
      <c r="W41" s="177">
        <v>0.94</v>
      </c>
      <c r="X41" s="177">
        <v>1.23</v>
      </c>
      <c r="Y41" s="177">
        <v>0</v>
      </c>
      <c r="Z41" s="177">
        <v>2.3199999999999998</v>
      </c>
      <c r="AA41" s="177">
        <v>13.5</v>
      </c>
      <c r="AB41" s="177">
        <v>0</v>
      </c>
      <c r="AC41" s="177">
        <v>11.91</v>
      </c>
      <c r="AD41" s="177">
        <v>0</v>
      </c>
      <c r="AE41" s="177">
        <v>0</v>
      </c>
      <c r="AF41" s="177">
        <v>0</v>
      </c>
      <c r="AG41" s="177">
        <v>18.16</v>
      </c>
      <c r="AH41" s="177">
        <v>0</v>
      </c>
      <c r="AI41" s="177">
        <v>7.23</v>
      </c>
      <c r="AJ41" s="177">
        <v>0</v>
      </c>
      <c r="AK41" s="177">
        <v>21.38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8.5299999999999994</v>
      </c>
      <c r="E42" s="177">
        <v>0</v>
      </c>
      <c r="F42" s="177">
        <v>0</v>
      </c>
      <c r="G42" s="177">
        <v>16</v>
      </c>
      <c r="H42" s="177">
        <v>0</v>
      </c>
      <c r="I42" s="177">
        <v>0</v>
      </c>
      <c r="J42" s="177">
        <v>20.04</v>
      </c>
      <c r="K42" s="177">
        <v>85.11</v>
      </c>
      <c r="L42" s="177">
        <v>24.15</v>
      </c>
      <c r="M42" s="177">
        <v>0</v>
      </c>
      <c r="N42" s="177">
        <v>0.98</v>
      </c>
      <c r="O42" s="177">
        <v>1.65</v>
      </c>
      <c r="P42" s="177">
        <v>2.17</v>
      </c>
      <c r="Q42" s="177">
        <v>2.31</v>
      </c>
      <c r="R42" s="177">
        <v>6.09</v>
      </c>
      <c r="S42" s="177">
        <v>3.32</v>
      </c>
      <c r="T42" s="177">
        <v>0</v>
      </c>
      <c r="U42" s="177">
        <v>9.59</v>
      </c>
      <c r="V42" s="177">
        <v>0.15</v>
      </c>
      <c r="W42" s="177">
        <v>0.94</v>
      </c>
      <c r="X42" s="177">
        <v>1.23</v>
      </c>
      <c r="Y42" s="177">
        <v>0</v>
      </c>
      <c r="Z42" s="177">
        <v>2.3199999999999998</v>
      </c>
      <c r="AA42" s="177">
        <v>13.5</v>
      </c>
      <c r="AB42" s="177">
        <v>0</v>
      </c>
      <c r="AC42" s="177">
        <v>11.91</v>
      </c>
      <c r="AD42" s="177">
        <v>0</v>
      </c>
      <c r="AE42" s="177">
        <v>0</v>
      </c>
      <c r="AF42" s="177">
        <v>0</v>
      </c>
      <c r="AG42" s="177">
        <v>18.16</v>
      </c>
      <c r="AH42" s="177">
        <v>0</v>
      </c>
      <c r="AI42" s="177">
        <v>7.23</v>
      </c>
      <c r="AJ42" s="177">
        <v>0</v>
      </c>
      <c r="AK42" s="177">
        <v>21.38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8.5299999999999994</v>
      </c>
      <c r="E43" s="177">
        <v>0</v>
      </c>
      <c r="F43" s="177">
        <v>0</v>
      </c>
      <c r="G43" s="177">
        <v>16</v>
      </c>
      <c r="H43" s="177">
        <v>0</v>
      </c>
      <c r="I43" s="177">
        <v>0</v>
      </c>
      <c r="J43" s="177">
        <v>20.04</v>
      </c>
      <c r="K43" s="177">
        <v>85.13</v>
      </c>
      <c r="L43" s="177">
        <v>24.15</v>
      </c>
      <c r="M43" s="177">
        <v>0</v>
      </c>
      <c r="N43" s="177">
        <v>0.98</v>
      </c>
      <c r="O43" s="177">
        <v>1.65</v>
      </c>
      <c r="P43" s="177">
        <v>2.17</v>
      </c>
      <c r="Q43" s="177">
        <v>2.72</v>
      </c>
      <c r="R43" s="177">
        <v>5.93</v>
      </c>
      <c r="S43" s="177">
        <v>3.32</v>
      </c>
      <c r="T43" s="177">
        <v>0</v>
      </c>
      <c r="U43" s="177">
        <v>9.59</v>
      </c>
      <c r="V43" s="177">
        <v>0.15</v>
      </c>
      <c r="W43" s="177">
        <v>0.94</v>
      </c>
      <c r="X43" s="177">
        <v>1.23</v>
      </c>
      <c r="Y43" s="177">
        <v>0</v>
      </c>
      <c r="Z43" s="177">
        <v>2.3199999999999998</v>
      </c>
      <c r="AA43" s="177">
        <v>13.46</v>
      </c>
      <c r="AB43" s="177">
        <v>0</v>
      </c>
      <c r="AC43" s="177">
        <v>11.89</v>
      </c>
      <c r="AD43" s="177">
        <v>0</v>
      </c>
      <c r="AE43" s="177">
        <v>0</v>
      </c>
      <c r="AF43" s="177">
        <v>0</v>
      </c>
      <c r="AG43" s="177">
        <v>18.16</v>
      </c>
      <c r="AH43" s="177">
        <v>0</v>
      </c>
      <c r="AI43" s="177">
        <v>7.23</v>
      </c>
      <c r="AJ43" s="177">
        <v>0</v>
      </c>
      <c r="AK43" s="177">
        <v>21.38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8.5299999999999994</v>
      </c>
      <c r="E44" s="177">
        <v>0</v>
      </c>
      <c r="F44" s="177">
        <v>0</v>
      </c>
      <c r="G44" s="177">
        <v>16</v>
      </c>
      <c r="H44" s="177">
        <v>0</v>
      </c>
      <c r="I44" s="177">
        <v>0</v>
      </c>
      <c r="J44" s="177">
        <v>20.04</v>
      </c>
      <c r="K44" s="177">
        <v>87.74</v>
      </c>
      <c r="L44" s="177">
        <v>24.15</v>
      </c>
      <c r="M44" s="177">
        <v>0</v>
      </c>
      <c r="N44" s="177">
        <v>0.98</v>
      </c>
      <c r="O44" s="177">
        <v>1.65</v>
      </c>
      <c r="P44" s="177">
        <v>2.17</v>
      </c>
      <c r="Q44" s="177">
        <v>2.72</v>
      </c>
      <c r="R44" s="177">
        <v>6.44</v>
      </c>
      <c r="S44" s="177">
        <v>4.0599999999999996</v>
      </c>
      <c r="T44" s="177">
        <v>0</v>
      </c>
      <c r="U44" s="177">
        <v>9.59</v>
      </c>
      <c r="V44" s="177">
        <v>0.15</v>
      </c>
      <c r="W44" s="177">
        <v>0.94</v>
      </c>
      <c r="X44" s="177">
        <v>1.23</v>
      </c>
      <c r="Y44" s="177">
        <v>0</v>
      </c>
      <c r="Z44" s="177">
        <v>2.3199999999999998</v>
      </c>
      <c r="AA44" s="177">
        <v>3.83</v>
      </c>
      <c r="AB44" s="177">
        <v>0</v>
      </c>
      <c r="AC44" s="177">
        <v>11.89</v>
      </c>
      <c r="AD44" s="177">
        <v>0</v>
      </c>
      <c r="AE44" s="177">
        <v>0</v>
      </c>
      <c r="AF44" s="177">
        <v>0</v>
      </c>
      <c r="AG44" s="177">
        <v>18.16</v>
      </c>
      <c r="AH44" s="177">
        <v>0</v>
      </c>
      <c r="AI44" s="177">
        <v>7.23</v>
      </c>
      <c r="AJ44" s="177">
        <v>0</v>
      </c>
      <c r="AK44" s="177">
        <v>21.38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8.5299999999999994</v>
      </c>
      <c r="E45" s="177">
        <v>0</v>
      </c>
      <c r="F45" s="177">
        <v>0</v>
      </c>
      <c r="G45" s="177">
        <v>16</v>
      </c>
      <c r="H45" s="177">
        <v>0</v>
      </c>
      <c r="I45" s="177">
        <v>0</v>
      </c>
      <c r="J45" s="177">
        <v>20.04</v>
      </c>
      <c r="K45" s="177">
        <v>87.73</v>
      </c>
      <c r="L45" s="177">
        <v>24.15</v>
      </c>
      <c r="M45" s="177">
        <v>0</v>
      </c>
      <c r="N45" s="177">
        <v>0.98</v>
      </c>
      <c r="O45" s="177">
        <v>1.65</v>
      </c>
      <c r="P45" s="177">
        <v>2.17</v>
      </c>
      <c r="Q45" s="177">
        <v>2.72</v>
      </c>
      <c r="R45" s="177">
        <v>5.93</v>
      </c>
      <c r="S45" s="177">
        <v>4.0599999999999996</v>
      </c>
      <c r="T45" s="177">
        <v>0</v>
      </c>
      <c r="U45" s="177">
        <v>9.59</v>
      </c>
      <c r="V45" s="177">
        <v>0.15</v>
      </c>
      <c r="W45" s="177">
        <v>0.94</v>
      </c>
      <c r="X45" s="177">
        <v>1.23</v>
      </c>
      <c r="Y45" s="177">
        <v>0</v>
      </c>
      <c r="Z45" s="177">
        <v>2.3199999999999998</v>
      </c>
      <c r="AA45" s="177">
        <v>13.24</v>
      </c>
      <c r="AB45" s="177">
        <v>0</v>
      </c>
      <c r="AC45" s="177">
        <v>11.89</v>
      </c>
      <c r="AD45" s="177">
        <v>0</v>
      </c>
      <c r="AE45" s="177">
        <v>0</v>
      </c>
      <c r="AF45" s="177">
        <v>0</v>
      </c>
      <c r="AG45" s="177">
        <v>-4.78</v>
      </c>
      <c r="AH45" s="177">
        <v>0</v>
      </c>
      <c r="AI45" s="177">
        <v>7.23</v>
      </c>
      <c r="AJ45" s="177">
        <v>0</v>
      </c>
      <c r="AK45" s="177">
        <v>21.38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8.5299999999999994</v>
      </c>
      <c r="E46" s="177">
        <v>0</v>
      </c>
      <c r="F46" s="177">
        <v>0</v>
      </c>
      <c r="G46" s="177">
        <v>16</v>
      </c>
      <c r="H46" s="177">
        <v>0</v>
      </c>
      <c r="I46" s="177">
        <v>0</v>
      </c>
      <c r="J46" s="177">
        <v>20.04</v>
      </c>
      <c r="K46" s="177">
        <v>87.74</v>
      </c>
      <c r="L46" s="177">
        <v>24.15</v>
      </c>
      <c r="M46" s="177">
        <v>0</v>
      </c>
      <c r="N46" s="177">
        <v>0.98</v>
      </c>
      <c r="O46" s="177">
        <v>1.65</v>
      </c>
      <c r="P46" s="177">
        <v>2.17</v>
      </c>
      <c r="Q46" s="177">
        <v>2.72</v>
      </c>
      <c r="R46" s="177">
        <v>5.93</v>
      </c>
      <c r="S46" s="177">
        <v>4.0599999999999996</v>
      </c>
      <c r="T46" s="177">
        <v>0</v>
      </c>
      <c r="U46" s="177">
        <v>9.59</v>
      </c>
      <c r="V46" s="177">
        <v>0.15</v>
      </c>
      <c r="W46" s="177">
        <v>0.94</v>
      </c>
      <c r="X46" s="177">
        <v>1.23</v>
      </c>
      <c r="Y46" s="177">
        <v>0</v>
      </c>
      <c r="Z46" s="177">
        <v>2.3199999999999998</v>
      </c>
      <c r="AA46" s="177">
        <v>13.24</v>
      </c>
      <c r="AB46" s="177">
        <v>0</v>
      </c>
      <c r="AC46" s="177">
        <v>11.89</v>
      </c>
      <c r="AD46" s="177">
        <v>0</v>
      </c>
      <c r="AE46" s="177">
        <v>0</v>
      </c>
      <c r="AF46" s="177">
        <v>0</v>
      </c>
      <c r="AG46" s="177">
        <v>-4.78</v>
      </c>
      <c r="AH46" s="177">
        <v>0</v>
      </c>
      <c r="AI46" s="177">
        <v>7.23</v>
      </c>
      <c r="AJ46" s="177">
        <v>0</v>
      </c>
      <c r="AK46" s="177">
        <v>21.38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8.5299999999999994</v>
      </c>
      <c r="E47" s="177">
        <v>0</v>
      </c>
      <c r="F47" s="177">
        <v>0</v>
      </c>
      <c r="G47" s="177">
        <v>16</v>
      </c>
      <c r="H47" s="177">
        <v>0</v>
      </c>
      <c r="I47" s="177">
        <v>0</v>
      </c>
      <c r="J47" s="177">
        <v>20.04</v>
      </c>
      <c r="K47" s="177">
        <v>87.92</v>
      </c>
      <c r="L47" s="177">
        <v>24.15</v>
      </c>
      <c r="M47" s="177">
        <v>0</v>
      </c>
      <c r="N47" s="177">
        <v>0.98</v>
      </c>
      <c r="O47" s="177">
        <v>1.65</v>
      </c>
      <c r="P47" s="177">
        <v>2.13</v>
      </c>
      <c r="Q47" s="177">
        <v>2.72</v>
      </c>
      <c r="R47" s="177">
        <v>5.93</v>
      </c>
      <c r="S47" s="177">
        <v>4.0599999999999996</v>
      </c>
      <c r="T47" s="177">
        <v>0</v>
      </c>
      <c r="U47" s="177">
        <v>9.59</v>
      </c>
      <c r="V47" s="177">
        <v>0.15</v>
      </c>
      <c r="W47" s="177">
        <v>0.39</v>
      </c>
      <c r="X47" s="177">
        <v>1.23</v>
      </c>
      <c r="Y47" s="177">
        <v>0</v>
      </c>
      <c r="Z47" s="177">
        <v>2.3199999999999998</v>
      </c>
      <c r="AA47" s="177">
        <v>13.24</v>
      </c>
      <c r="AB47" s="177">
        <v>0</v>
      </c>
      <c r="AC47" s="177">
        <v>11.89</v>
      </c>
      <c r="AD47" s="177">
        <v>0</v>
      </c>
      <c r="AE47" s="177">
        <v>0</v>
      </c>
      <c r="AF47" s="177">
        <v>0</v>
      </c>
      <c r="AG47" s="177">
        <v>18.5</v>
      </c>
      <c r="AH47" s="177">
        <v>0</v>
      </c>
      <c r="AI47" s="177">
        <v>7.23</v>
      </c>
      <c r="AJ47" s="177">
        <v>0</v>
      </c>
      <c r="AK47" s="177">
        <v>21.38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8.5299999999999994</v>
      </c>
      <c r="E48" s="177">
        <v>0</v>
      </c>
      <c r="F48" s="177">
        <v>0</v>
      </c>
      <c r="G48" s="177">
        <v>16</v>
      </c>
      <c r="H48" s="177">
        <v>0</v>
      </c>
      <c r="I48" s="177">
        <v>0</v>
      </c>
      <c r="J48" s="177">
        <v>20.04</v>
      </c>
      <c r="K48" s="177">
        <v>87.94</v>
      </c>
      <c r="L48" s="177">
        <v>24.15</v>
      </c>
      <c r="M48" s="177">
        <v>0</v>
      </c>
      <c r="N48" s="177">
        <v>0.98</v>
      </c>
      <c r="O48" s="177">
        <v>1.65</v>
      </c>
      <c r="P48" s="177">
        <v>2.13</v>
      </c>
      <c r="Q48" s="177">
        <v>2.72</v>
      </c>
      <c r="R48" s="177">
        <v>5.93</v>
      </c>
      <c r="S48" s="177">
        <v>4.0599999999999996</v>
      </c>
      <c r="T48" s="177">
        <v>0</v>
      </c>
      <c r="U48" s="177">
        <v>9.59</v>
      </c>
      <c r="V48" s="177">
        <v>0.15</v>
      </c>
      <c r="W48" s="177">
        <v>0.39</v>
      </c>
      <c r="X48" s="177">
        <v>1.23</v>
      </c>
      <c r="Y48" s="177">
        <v>0</v>
      </c>
      <c r="Z48" s="177">
        <v>2.3199999999999998</v>
      </c>
      <c r="AA48" s="177">
        <v>13.24</v>
      </c>
      <c r="AB48" s="177">
        <v>0</v>
      </c>
      <c r="AC48" s="177">
        <v>11.87</v>
      </c>
      <c r="AD48" s="177">
        <v>0</v>
      </c>
      <c r="AE48" s="177">
        <v>0</v>
      </c>
      <c r="AF48" s="177">
        <v>0</v>
      </c>
      <c r="AG48" s="177">
        <v>18.5</v>
      </c>
      <c r="AH48" s="177">
        <v>0</v>
      </c>
      <c r="AI48" s="177">
        <v>7.23</v>
      </c>
      <c r="AJ48" s="177">
        <v>0</v>
      </c>
      <c r="AK48" s="177">
        <v>21.38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8.5299999999999994</v>
      </c>
      <c r="E49" s="177">
        <v>0</v>
      </c>
      <c r="F49" s="177">
        <v>0</v>
      </c>
      <c r="G49" s="177">
        <v>16</v>
      </c>
      <c r="H49" s="177">
        <v>0</v>
      </c>
      <c r="I49" s="177">
        <v>0</v>
      </c>
      <c r="J49" s="177">
        <v>20.04</v>
      </c>
      <c r="K49" s="177">
        <v>87.92</v>
      </c>
      <c r="L49" s="177">
        <v>24.15</v>
      </c>
      <c r="M49" s="177">
        <v>0</v>
      </c>
      <c r="N49" s="177">
        <v>0.98</v>
      </c>
      <c r="O49" s="177">
        <v>1.65</v>
      </c>
      <c r="P49" s="177">
        <v>2.85</v>
      </c>
      <c r="Q49" s="177">
        <v>2.72</v>
      </c>
      <c r="R49" s="177">
        <v>5.93</v>
      </c>
      <c r="S49" s="177">
        <v>4.0599999999999996</v>
      </c>
      <c r="T49" s="177">
        <v>0</v>
      </c>
      <c r="U49" s="177">
        <v>9.59</v>
      </c>
      <c r="V49" s="177">
        <v>0.15</v>
      </c>
      <c r="W49" s="177">
        <v>0.39</v>
      </c>
      <c r="X49" s="177">
        <v>1.23</v>
      </c>
      <c r="Y49" s="177">
        <v>0</v>
      </c>
      <c r="Z49" s="177">
        <v>2.3199999999999998</v>
      </c>
      <c r="AA49" s="177">
        <v>13.24</v>
      </c>
      <c r="AB49" s="177">
        <v>0</v>
      </c>
      <c r="AC49" s="177">
        <v>11.87</v>
      </c>
      <c r="AD49" s="177">
        <v>0</v>
      </c>
      <c r="AE49" s="177">
        <v>0</v>
      </c>
      <c r="AF49" s="177">
        <v>0</v>
      </c>
      <c r="AG49" s="177">
        <v>-4.78</v>
      </c>
      <c r="AH49" s="177">
        <v>0</v>
      </c>
      <c r="AI49" s="177">
        <v>7.23</v>
      </c>
      <c r="AJ49" s="177">
        <v>0</v>
      </c>
      <c r="AK49" s="177">
        <v>21.38</v>
      </c>
      <c r="AL49" s="177">
        <v>6.75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8.5299999999999994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20.04</v>
      </c>
      <c r="K50" s="177">
        <v>87.94</v>
      </c>
      <c r="L50" s="177">
        <v>24.15</v>
      </c>
      <c r="M50" s="177">
        <v>0</v>
      </c>
      <c r="N50" s="177">
        <v>0.98</v>
      </c>
      <c r="O50" s="177">
        <v>1.65</v>
      </c>
      <c r="P50" s="177">
        <v>2.85</v>
      </c>
      <c r="Q50" s="177">
        <v>2.72</v>
      </c>
      <c r="R50" s="177">
        <v>5.93</v>
      </c>
      <c r="S50" s="177">
        <v>4.0599999999999996</v>
      </c>
      <c r="T50" s="177">
        <v>0</v>
      </c>
      <c r="U50" s="177">
        <v>9.59</v>
      </c>
      <c r="V50" s="177">
        <v>0.15</v>
      </c>
      <c r="W50" s="177">
        <v>0.39</v>
      </c>
      <c r="X50" s="177">
        <v>1.23</v>
      </c>
      <c r="Y50" s="177">
        <v>0</v>
      </c>
      <c r="Z50" s="177">
        <v>2.3199999999999998</v>
      </c>
      <c r="AA50" s="177">
        <v>13.24</v>
      </c>
      <c r="AB50" s="177">
        <v>0</v>
      </c>
      <c r="AC50" s="177">
        <v>11.87</v>
      </c>
      <c r="AD50" s="177">
        <v>0</v>
      </c>
      <c r="AE50" s="177">
        <v>0</v>
      </c>
      <c r="AF50" s="177">
        <v>0</v>
      </c>
      <c r="AG50" s="177">
        <v>-4.78</v>
      </c>
      <c r="AH50" s="177">
        <v>0</v>
      </c>
      <c r="AI50" s="177">
        <v>7.23</v>
      </c>
      <c r="AJ50" s="177">
        <v>0</v>
      </c>
      <c r="AK50" s="177">
        <v>21.38</v>
      </c>
      <c r="AL50" s="177">
        <v>6.75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8.5299999999999994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20.04</v>
      </c>
      <c r="K51" s="177">
        <v>87.93</v>
      </c>
      <c r="L51" s="177">
        <v>24.15</v>
      </c>
      <c r="M51" s="177">
        <v>0</v>
      </c>
      <c r="N51" s="177">
        <v>0.98</v>
      </c>
      <c r="O51" s="177">
        <v>1.65</v>
      </c>
      <c r="P51" s="177">
        <v>2.85</v>
      </c>
      <c r="Q51" s="177">
        <v>2.72</v>
      </c>
      <c r="R51" s="177">
        <v>0.35</v>
      </c>
      <c r="S51" s="177">
        <v>4.0599999999999996</v>
      </c>
      <c r="T51" s="177">
        <v>0</v>
      </c>
      <c r="U51" s="177">
        <v>9.59</v>
      </c>
      <c r="V51" s="177">
        <v>0.15</v>
      </c>
      <c r="W51" s="177">
        <v>0.39</v>
      </c>
      <c r="X51" s="177">
        <v>3.11</v>
      </c>
      <c r="Y51" s="177">
        <v>0</v>
      </c>
      <c r="Z51" s="177">
        <v>2.88</v>
      </c>
      <c r="AA51" s="177">
        <v>0.75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18.5</v>
      </c>
      <c r="AH51" s="177">
        <v>0</v>
      </c>
      <c r="AI51" s="177">
        <v>7.23</v>
      </c>
      <c r="AJ51" s="177">
        <v>0</v>
      </c>
      <c r="AK51" s="177">
        <v>21.38</v>
      </c>
      <c r="AL51" s="177">
        <v>6.75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8.5299999999999994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20.04</v>
      </c>
      <c r="K52" s="177">
        <v>87.94</v>
      </c>
      <c r="L52" s="177">
        <v>24.15</v>
      </c>
      <c r="M52" s="177">
        <v>0</v>
      </c>
      <c r="N52" s="177">
        <v>0.98</v>
      </c>
      <c r="O52" s="177">
        <v>1.65</v>
      </c>
      <c r="P52" s="177">
        <v>2.85</v>
      </c>
      <c r="Q52" s="177">
        <v>2.72</v>
      </c>
      <c r="R52" s="177">
        <v>0.35</v>
      </c>
      <c r="S52" s="177">
        <v>4.0599999999999996</v>
      </c>
      <c r="T52" s="177">
        <v>0</v>
      </c>
      <c r="U52" s="177">
        <v>9.59</v>
      </c>
      <c r="V52" s="177">
        <v>0.15</v>
      </c>
      <c r="W52" s="177">
        <v>0.39</v>
      </c>
      <c r="X52" s="177">
        <v>1.23</v>
      </c>
      <c r="Y52" s="177">
        <v>0</v>
      </c>
      <c r="Z52" s="177">
        <v>2.3199999999999998</v>
      </c>
      <c r="AA52" s="177">
        <v>0.75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18.5</v>
      </c>
      <c r="AH52" s="177">
        <v>0</v>
      </c>
      <c r="AI52" s="177">
        <v>7.23</v>
      </c>
      <c r="AJ52" s="177">
        <v>0</v>
      </c>
      <c r="AK52" s="177">
        <v>21.38</v>
      </c>
      <c r="AL52" s="177">
        <v>6.75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8.5299999999999994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20.04</v>
      </c>
      <c r="K53" s="177">
        <v>87.93</v>
      </c>
      <c r="L53" s="177">
        <v>24.15</v>
      </c>
      <c r="M53" s="177">
        <v>0</v>
      </c>
      <c r="N53" s="177">
        <v>0.98</v>
      </c>
      <c r="O53" s="177">
        <v>1.65</v>
      </c>
      <c r="P53" s="177">
        <v>2.9</v>
      </c>
      <c r="Q53" s="177">
        <v>2.72</v>
      </c>
      <c r="R53" s="177">
        <v>0.35</v>
      </c>
      <c r="S53" s="177">
        <v>4.0599999999999996</v>
      </c>
      <c r="T53" s="177">
        <v>0</v>
      </c>
      <c r="U53" s="177">
        <v>9.59</v>
      </c>
      <c r="V53" s="177">
        <v>0.15</v>
      </c>
      <c r="W53" s="177">
        <v>7.0000000000000007E-2</v>
      </c>
      <c r="X53" s="177">
        <v>1.23</v>
      </c>
      <c r="Y53" s="177">
        <v>0</v>
      </c>
      <c r="Z53" s="177">
        <v>2.3199999999999998</v>
      </c>
      <c r="AA53" s="177">
        <v>0.75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18.59</v>
      </c>
      <c r="AH53" s="177">
        <v>0</v>
      </c>
      <c r="AI53" s="177">
        <v>7.23</v>
      </c>
      <c r="AJ53" s="177">
        <v>0</v>
      </c>
      <c r="AK53" s="177">
        <v>21.38</v>
      </c>
      <c r="AL53" s="177">
        <v>6.75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8.5299999999999994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20.04</v>
      </c>
      <c r="K54" s="177">
        <v>87.94</v>
      </c>
      <c r="L54" s="177">
        <v>24.15</v>
      </c>
      <c r="M54" s="177">
        <v>0</v>
      </c>
      <c r="N54" s="177">
        <v>0.98</v>
      </c>
      <c r="O54" s="177">
        <v>1.65</v>
      </c>
      <c r="P54" s="177">
        <v>2.17</v>
      </c>
      <c r="Q54" s="177">
        <v>2.72</v>
      </c>
      <c r="R54" s="177">
        <v>0.35</v>
      </c>
      <c r="S54" s="177">
        <v>4.0599999999999996</v>
      </c>
      <c r="T54" s="177">
        <v>0</v>
      </c>
      <c r="U54" s="177">
        <v>9.59</v>
      </c>
      <c r="V54" s="177">
        <v>0.15</v>
      </c>
      <c r="W54" s="177">
        <v>7.0000000000000007E-2</v>
      </c>
      <c r="X54" s="177">
        <v>1.23</v>
      </c>
      <c r="Y54" s="177">
        <v>0</v>
      </c>
      <c r="Z54" s="177">
        <v>2.3199999999999998</v>
      </c>
      <c r="AA54" s="177">
        <v>0.75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18.59</v>
      </c>
      <c r="AH54" s="177">
        <v>0</v>
      </c>
      <c r="AI54" s="177">
        <v>7.23</v>
      </c>
      <c r="AJ54" s="177">
        <v>0</v>
      </c>
      <c r="AK54" s="177">
        <v>21.38</v>
      </c>
      <c r="AL54" s="177">
        <v>6.75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8.5299999999999994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20.04</v>
      </c>
      <c r="K55" s="177">
        <v>87.73</v>
      </c>
      <c r="L55" s="177">
        <v>24.15</v>
      </c>
      <c r="M55" s="177">
        <v>0</v>
      </c>
      <c r="N55" s="177">
        <v>0.98</v>
      </c>
      <c r="O55" s="177">
        <v>1.65</v>
      </c>
      <c r="P55" s="177">
        <v>2.17</v>
      </c>
      <c r="Q55" s="177">
        <v>2.72</v>
      </c>
      <c r="R55" s="177">
        <v>0.35</v>
      </c>
      <c r="S55" s="177">
        <v>4.0599999999999996</v>
      </c>
      <c r="T55" s="177">
        <v>0</v>
      </c>
      <c r="U55" s="177">
        <v>9.59</v>
      </c>
      <c r="V55" s="177">
        <v>0.15</v>
      </c>
      <c r="W55" s="177">
        <v>7.0000000000000007E-2</v>
      </c>
      <c r="X55" s="177">
        <v>1.23</v>
      </c>
      <c r="Y55" s="177">
        <v>0</v>
      </c>
      <c r="Z55" s="177">
        <v>2.3199999999999998</v>
      </c>
      <c r="AA55" s="177">
        <v>0.75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18.59</v>
      </c>
      <c r="AH55" s="177">
        <v>0</v>
      </c>
      <c r="AI55" s="177">
        <v>7.23</v>
      </c>
      <c r="AJ55" s="177">
        <v>0</v>
      </c>
      <c r="AK55" s="177">
        <v>21.38</v>
      </c>
      <c r="AL55" s="177">
        <v>6.75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8.5299999999999994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20.04</v>
      </c>
      <c r="K56" s="177">
        <v>87.75</v>
      </c>
      <c r="L56" s="177">
        <v>24.15</v>
      </c>
      <c r="M56" s="177">
        <v>0</v>
      </c>
      <c r="N56" s="177">
        <v>0.98</v>
      </c>
      <c r="O56" s="177">
        <v>1.65</v>
      </c>
      <c r="P56" s="177">
        <v>2.17</v>
      </c>
      <c r="Q56" s="177">
        <v>2.72</v>
      </c>
      <c r="R56" s="177">
        <v>0.35</v>
      </c>
      <c r="S56" s="177">
        <v>4.0599999999999996</v>
      </c>
      <c r="T56" s="177">
        <v>0</v>
      </c>
      <c r="U56" s="177">
        <v>9.59</v>
      </c>
      <c r="V56" s="177">
        <v>0.15</v>
      </c>
      <c r="W56" s="177">
        <v>7.0000000000000007E-2</v>
      </c>
      <c r="X56" s="177">
        <v>1.23</v>
      </c>
      <c r="Y56" s="177">
        <v>0</v>
      </c>
      <c r="Z56" s="177">
        <v>2.3199999999999998</v>
      </c>
      <c r="AA56" s="177">
        <v>0.75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18.59</v>
      </c>
      <c r="AH56" s="177">
        <v>0</v>
      </c>
      <c r="AI56" s="177">
        <v>7.23</v>
      </c>
      <c r="AJ56" s="177">
        <v>0</v>
      </c>
      <c r="AK56" s="177">
        <v>21.38</v>
      </c>
      <c r="AL56" s="177">
        <v>6.75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8.5299999999999994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20.04</v>
      </c>
      <c r="K57" s="177">
        <v>86.44</v>
      </c>
      <c r="L57" s="177">
        <v>1.43</v>
      </c>
      <c r="M57" s="177">
        <v>0</v>
      </c>
      <c r="N57" s="177">
        <v>0.98</v>
      </c>
      <c r="O57" s="177">
        <v>1.65</v>
      </c>
      <c r="P57" s="177">
        <v>2.17</v>
      </c>
      <c r="Q57" s="177">
        <v>2.68</v>
      </c>
      <c r="R57" s="177">
        <v>0.35</v>
      </c>
      <c r="S57" s="177">
        <v>3.93</v>
      </c>
      <c r="T57" s="177">
        <v>0</v>
      </c>
      <c r="U57" s="177">
        <v>9.59</v>
      </c>
      <c r="V57" s="177">
        <v>0.15</v>
      </c>
      <c r="W57" s="177">
        <v>7.0000000000000007E-2</v>
      </c>
      <c r="X57" s="177">
        <v>1.23</v>
      </c>
      <c r="Y57" s="177">
        <v>0</v>
      </c>
      <c r="Z57" s="177">
        <v>2.3199999999999998</v>
      </c>
      <c r="AA57" s="177">
        <v>0.75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18.59</v>
      </c>
      <c r="AH57" s="177">
        <v>0</v>
      </c>
      <c r="AI57" s="177">
        <v>7.23</v>
      </c>
      <c r="AJ57" s="177">
        <v>0</v>
      </c>
      <c r="AK57" s="177">
        <v>21.38</v>
      </c>
      <c r="AL57" s="177">
        <v>6.75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8.5299999999999994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20.04</v>
      </c>
      <c r="K58" s="177">
        <v>86.47</v>
      </c>
      <c r="L58" s="177">
        <v>1.43</v>
      </c>
      <c r="M58" s="177">
        <v>0</v>
      </c>
      <c r="N58" s="177">
        <v>0.98</v>
      </c>
      <c r="O58" s="177">
        <v>1.65</v>
      </c>
      <c r="P58" s="177">
        <v>2.17</v>
      </c>
      <c r="Q58" s="177">
        <v>2.68</v>
      </c>
      <c r="R58" s="177">
        <v>0.35</v>
      </c>
      <c r="S58" s="177">
        <v>3.93</v>
      </c>
      <c r="T58" s="177">
        <v>0</v>
      </c>
      <c r="U58" s="177">
        <v>9.59</v>
      </c>
      <c r="V58" s="177">
        <v>0.15</v>
      </c>
      <c r="W58" s="177">
        <v>7.0000000000000007E-2</v>
      </c>
      <c r="X58" s="177">
        <v>1.23</v>
      </c>
      <c r="Y58" s="177">
        <v>0</v>
      </c>
      <c r="Z58" s="177">
        <v>2.3199999999999998</v>
      </c>
      <c r="AA58" s="177">
        <v>0.75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18.59</v>
      </c>
      <c r="AH58" s="177">
        <v>0</v>
      </c>
      <c r="AI58" s="177">
        <v>7.23</v>
      </c>
      <c r="AJ58" s="177">
        <v>0</v>
      </c>
      <c r="AK58" s="177">
        <v>21.38</v>
      </c>
      <c r="AL58" s="177">
        <v>6.75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20.04</v>
      </c>
      <c r="K59" s="177">
        <v>63.48</v>
      </c>
      <c r="L59" s="177">
        <v>4.59</v>
      </c>
      <c r="M59" s="177">
        <v>0</v>
      </c>
      <c r="N59" s="177">
        <v>0.98</v>
      </c>
      <c r="O59" s="177">
        <v>1.65</v>
      </c>
      <c r="P59" s="177">
        <v>2.17</v>
      </c>
      <c r="Q59" s="177">
        <v>0.17</v>
      </c>
      <c r="R59" s="177">
        <v>3.25</v>
      </c>
      <c r="S59" s="177">
        <v>0.62</v>
      </c>
      <c r="T59" s="177">
        <v>0</v>
      </c>
      <c r="U59" s="177">
        <v>9.59</v>
      </c>
      <c r="V59" s="177">
        <v>0.19</v>
      </c>
      <c r="W59" s="177">
        <v>3.79</v>
      </c>
      <c r="X59" s="177">
        <v>1.23</v>
      </c>
      <c r="Y59" s="177">
        <v>0</v>
      </c>
      <c r="Z59" s="177">
        <v>2.3199999999999998</v>
      </c>
      <c r="AA59" s="177">
        <v>0.75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18.59</v>
      </c>
      <c r="AH59" s="177">
        <v>0</v>
      </c>
      <c r="AI59" s="177">
        <v>7.23</v>
      </c>
      <c r="AJ59" s="177">
        <v>0</v>
      </c>
      <c r="AK59" s="177">
        <v>23.54</v>
      </c>
      <c r="AL59" s="177">
        <v>6.75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20.04</v>
      </c>
      <c r="K60" s="177">
        <v>5.89</v>
      </c>
      <c r="L60" s="177">
        <v>1.43</v>
      </c>
      <c r="M60" s="177">
        <v>0</v>
      </c>
      <c r="N60" s="177">
        <v>0.98</v>
      </c>
      <c r="O60" s="177">
        <v>1.65</v>
      </c>
      <c r="P60" s="177">
        <v>2.17</v>
      </c>
      <c r="Q60" s="177">
        <v>0.17</v>
      </c>
      <c r="R60" s="177">
        <v>1.83</v>
      </c>
      <c r="S60" s="177">
        <v>0.62</v>
      </c>
      <c r="T60" s="177">
        <v>0</v>
      </c>
      <c r="U60" s="177">
        <v>9.59</v>
      </c>
      <c r="V60" s="177">
        <v>0.15</v>
      </c>
      <c r="W60" s="177">
        <v>0.38</v>
      </c>
      <c r="X60" s="177">
        <v>1.23</v>
      </c>
      <c r="Y60" s="177">
        <v>0</v>
      </c>
      <c r="Z60" s="177">
        <v>2.3199999999999998</v>
      </c>
      <c r="AA60" s="177">
        <v>0.75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18.59</v>
      </c>
      <c r="AH60" s="177">
        <v>0</v>
      </c>
      <c r="AI60" s="177">
        <v>7.23</v>
      </c>
      <c r="AJ60" s="177">
        <v>0</v>
      </c>
      <c r="AK60" s="177">
        <v>23.54</v>
      </c>
      <c r="AL60" s="177">
        <v>6.75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20.04</v>
      </c>
      <c r="K61" s="177">
        <v>5.41</v>
      </c>
      <c r="L61" s="177">
        <v>1.43</v>
      </c>
      <c r="M61" s="177">
        <v>0</v>
      </c>
      <c r="N61" s="177">
        <v>0.98</v>
      </c>
      <c r="O61" s="177">
        <v>1.65</v>
      </c>
      <c r="P61" s="177">
        <v>2.11</v>
      </c>
      <c r="Q61" s="177">
        <v>0.17</v>
      </c>
      <c r="R61" s="177">
        <v>0.39</v>
      </c>
      <c r="S61" s="177">
        <v>0.62</v>
      </c>
      <c r="T61" s="177">
        <v>0</v>
      </c>
      <c r="U61" s="177">
        <v>9.59</v>
      </c>
      <c r="V61" s="177">
        <v>0.15</v>
      </c>
      <c r="W61" s="177">
        <v>0.38</v>
      </c>
      <c r="X61" s="177">
        <v>1.23</v>
      </c>
      <c r="Y61" s="177">
        <v>0</v>
      </c>
      <c r="Z61" s="177">
        <v>2.3199999999999998</v>
      </c>
      <c r="AA61" s="177">
        <v>0.75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18.59</v>
      </c>
      <c r="AH61" s="177">
        <v>0</v>
      </c>
      <c r="AI61" s="177">
        <v>7.23</v>
      </c>
      <c r="AJ61" s="177">
        <v>0</v>
      </c>
      <c r="AK61" s="177">
        <v>23.54</v>
      </c>
      <c r="AL61" s="177">
        <v>6.75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20.04</v>
      </c>
      <c r="K62" s="177">
        <v>5.41</v>
      </c>
      <c r="L62" s="177">
        <v>1.43</v>
      </c>
      <c r="M62" s="177">
        <v>0</v>
      </c>
      <c r="N62" s="177">
        <v>0.98</v>
      </c>
      <c r="O62" s="177">
        <v>1.65</v>
      </c>
      <c r="P62" s="177">
        <v>2.11</v>
      </c>
      <c r="Q62" s="177">
        <v>0.17</v>
      </c>
      <c r="R62" s="177">
        <v>0.35</v>
      </c>
      <c r="S62" s="177">
        <v>0.62</v>
      </c>
      <c r="T62" s="177">
        <v>0</v>
      </c>
      <c r="U62" s="177">
        <v>9.59</v>
      </c>
      <c r="V62" s="177">
        <v>0.15</v>
      </c>
      <c r="W62" s="177">
        <v>0.38</v>
      </c>
      <c r="X62" s="177">
        <v>1.23</v>
      </c>
      <c r="Y62" s="177">
        <v>0</v>
      </c>
      <c r="Z62" s="177">
        <v>2.3199999999999998</v>
      </c>
      <c r="AA62" s="177">
        <v>0.75</v>
      </c>
      <c r="AB62" s="177">
        <v>0</v>
      </c>
      <c r="AC62" s="177">
        <v>12.1</v>
      </c>
      <c r="AD62" s="177">
        <v>0</v>
      </c>
      <c r="AE62" s="177">
        <v>0</v>
      </c>
      <c r="AF62" s="177">
        <v>0</v>
      </c>
      <c r="AG62" s="177">
        <v>18.59</v>
      </c>
      <c r="AH62" s="177">
        <v>0</v>
      </c>
      <c r="AI62" s="177">
        <v>7.23</v>
      </c>
      <c r="AJ62" s="177">
        <v>0</v>
      </c>
      <c r="AK62" s="177">
        <v>23.54</v>
      </c>
      <c r="AL62" s="177">
        <v>6.75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20.04</v>
      </c>
      <c r="K63" s="177">
        <v>5.41</v>
      </c>
      <c r="L63" s="177">
        <v>1.43</v>
      </c>
      <c r="M63" s="177">
        <v>0</v>
      </c>
      <c r="N63" s="177">
        <v>0.98</v>
      </c>
      <c r="O63" s="177">
        <v>1.65</v>
      </c>
      <c r="P63" s="177">
        <v>2.0499999999999998</v>
      </c>
      <c r="Q63" s="177">
        <v>0.17</v>
      </c>
      <c r="R63" s="177">
        <v>0.35</v>
      </c>
      <c r="S63" s="177">
        <v>0.62</v>
      </c>
      <c r="T63" s="177">
        <v>0</v>
      </c>
      <c r="U63" s="177">
        <v>9.59</v>
      </c>
      <c r="V63" s="177">
        <v>0.15</v>
      </c>
      <c r="W63" s="177">
        <v>0.38</v>
      </c>
      <c r="X63" s="177">
        <v>1.23</v>
      </c>
      <c r="Y63" s="177">
        <v>0</v>
      </c>
      <c r="Z63" s="177">
        <v>2.3199999999999998</v>
      </c>
      <c r="AA63" s="177">
        <v>0.75</v>
      </c>
      <c r="AB63" s="177">
        <v>0</v>
      </c>
      <c r="AC63" s="177">
        <v>12.1</v>
      </c>
      <c r="AD63" s="177">
        <v>0</v>
      </c>
      <c r="AE63" s="177">
        <v>0</v>
      </c>
      <c r="AF63" s="177">
        <v>0</v>
      </c>
      <c r="AG63" s="177">
        <v>18.59</v>
      </c>
      <c r="AH63" s="177">
        <v>0</v>
      </c>
      <c r="AI63" s="177">
        <v>7.23</v>
      </c>
      <c r="AJ63" s="177">
        <v>0</v>
      </c>
      <c r="AK63" s="177">
        <v>23.54</v>
      </c>
      <c r="AL63" s="177">
        <v>6.75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20.04</v>
      </c>
      <c r="K64" s="177">
        <v>5.41</v>
      </c>
      <c r="L64" s="177">
        <v>1.43</v>
      </c>
      <c r="M64" s="177">
        <v>0</v>
      </c>
      <c r="N64" s="177">
        <v>0.98</v>
      </c>
      <c r="O64" s="177">
        <v>1.65</v>
      </c>
      <c r="P64" s="177">
        <v>2.0499999999999998</v>
      </c>
      <c r="Q64" s="177">
        <v>0.17</v>
      </c>
      <c r="R64" s="177">
        <v>0.35</v>
      </c>
      <c r="S64" s="177">
        <v>0.62</v>
      </c>
      <c r="T64" s="177">
        <v>0</v>
      </c>
      <c r="U64" s="177">
        <v>9.59</v>
      </c>
      <c r="V64" s="177">
        <v>0.15</v>
      </c>
      <c r="W64" s="177">
        <v>0.38</v>
      </c>
      <c r="X64" s="177">
        <v>1.23</v>
      </c>
      <c r="Y64" s="177">
        <v>0</v>
      </c>
      <c r="Z64" s="177">
        <v>2.3199999999999998</v>
      </c>
      <c r="AA64" s="177">
        <v>0.75</v>
      </c>
      <c r="AB64" s="177">
        <v>0</v>
      </c>
      <c r="AC64" s="177">
        <v>12.1</v>
      </c>
      <c r="AD64" s="177">
        <v>0</v>
      </c>
      <c r="AE64" s="177">
        <v>0</v>
      </c>
      <c r="AF64" s="177">
        <v>0</v>
      </c>
      <c r="AG64" s="177">
        <v>18.59</v>
      </c>
      <c r="AH64" s="177">
        <v>0</v>
      </c>
      <c r="AI64" s="177">
        <v>7.23</v>
      </c>
      <c r="AJ64" s="177">
        <v>0</v>
      </c>
      <c r="AK64" s="177">
        <v>23.54</v>
      </c>
      <c r="AL64" s="177">
        <v>6.75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20.04</v>
      </c>
      <c r="K65" s="177">
        <v>5.41</v>
      </c>
      <c r="L65" s="177">
        <v>1.43</v>
      </c>
      <c r="M65" s="177">
        <v>0</v>
      </c>
      <c r="N65" s="177">
        <v>0.98</v>
      </c>
      <c r="O65" s="177">
        <v>1.65</v>
      </c>
      <c r="P65" s="177">
        <v>2.0499999999999998</v>
      </c>
      <c r="Q65" s="177">
        <v>0.17</v>
      </c>
      <c r="R65" s="177">
        <v>0.35</v>
      </c>
      <c r="S65" s="177">
        <v>0.62</v>
      </c>
      <c r="T65" s="177">
        <v>0</v>
      </c>
      <c r="U65" s="177">
        <v>9.59</v>
      </c>
      <c r="V65" s="177">
        <v>0.15</v>
      </c>
      <c r="W65" s="177">
        <v>0.38</v>
      </c>
      <c r="X65" s="177">
        <v>1.23</v>
      </c>
      <c r="Y65" s="177">
        <v>0</v>
      </c>
      <c r="Z65" s="177">
        <v>2.3199999999999998</v>
      </c>
      <c r="AA65" s="177">
        <v>0.75</v>
      </c>
      <c r="AB65" s="177">
        <v>0</v>
      </c>
      <c r="AC65" s="177">
        <v>12.1</v>
      </c>
      <c r="AD65" s="177">
        <v>0</v>
      </c>
      <c r="AE65" s="177">
        <v>0</v>
      </c>
      <c r="AF65" s="177">
        <v>0</v>
      </c>
      <c r="AG65" s="177">
        <v>18.59</v>
      </c>
      <c r="AH65" s="177">
        <v>0</v>
      </c>
      <c r="AI65" s="177">
        <v>7.23</v>
      </c>
      <c r="AJ65" s="177">
        <v>0</v>
      </c>
      <c r="AK65" s="177">
        <v>23.54</v>
      </c>
      <c r="AL65" s="177">
        <v>6.75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20.04</v>
      </c>
      <c r="K66" s="177">
        <v>5.41</v>
      </c>
      <c r="L66" s="177">
        <v>1.43</v>
      </c>
      <c r="M66" s="177">
        <v>0</v>
      </c>
      <c r="N66" s="177">
        <v>0.98</v>
      </c>
      <c r="O66" s="177">
        <v>1.65</v>
      </c>
      <c r="P66" s="177">
        <v>2.0499999999999998</v>
      </c>
      <c r="Q66" s="177">
        <v>0.17</v>
      </c>
      <c r="R66" s="177">
        <v>0.35</v>
      </c>
      <c r="S66" s="177">
        <v>0.62</v>
      </c>
      <c r="T66" s="177">
        <v>0</v>
      </c>
      <c r="U66" s="177">
        <v>9.59</v>
      </c>
      <c r="V66" s="177">
        <v>0.15</v>
      </c>
      <c r="W66" s="177">
        <v>0.38</v>
      </c>
      <c r="X66" s="177">
        <v>1.23</v>
      </c>
      <c r="Y66" s="177">
        <v>0</v>
      </c>
      <c r="Z66" s="177">
        <v>2.3199999999999998</v>
      </c>
      <c r="AA66" s="177">
        <v>0.75</v>
      </c>
      <c r="AB66" s="177">
        <v>0</v>
      </c>
      <c r="AC66" s="177">
        <v>12.1</v>
      </c>
      <c r="AD66" s="177">
        <v>0</v>
      </c>
      <c r="AE66" s="177">
        <v>0</v>
      </c>
      <c r="AF66" s="177">
        <v>0</v>
      </c>
      <c r="AG66" s="177">
        <v>18.59</v>
      </c>
      <c r="AH66" s="177">
        <v>0</v>
      </c>
      <c r="AI66" s="177">
        <v>7.23</v>
      </c>
      <c r="AJ66" s="177">
        <v>0</v>
      </c>
      <c r="AK66" s="177">
        <v>23.54</v>
      </c>
      <c r="AL66" s="177">
        <v>6.75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12.13</v>
      </c>
      <c r="H67" s="177">
        <v>0</v>
      </c>
      <c r="I67" s="177">
        <v>0</v>
      </c>
      <c r="J67" s="177">
        <v>20.04</v>
      </c>
      <c r="K67" s="177">
        <v>5.41</v>
      </c>
      <c r="L67" s="177">
        <v>1.43</v>
      </c>
      <c r="M67" s="177">
        <v>0</v>
      </c>
      <c r="N67" s="177">
        <v>0.98</v>
      </c>
      <c r="O67" s="177">
        <v>1.65</v>
      </c>
      <c r="P67" s="177">
        <v>2.2000000000000002</v>
      </c>
      <c r="Q67" s="177">
        <v>0.17</v>
      </c>
      <c r="R67" s="177">
        <v>0.35</v>
      </c>
      <c r="S67" s="177">
        <v>0.62</v>
      </c>
      <c r="T67" s="177">
        <v>0</v>
      </c>
      <c r="U67" s="177">
        <v>9.59</v>
      </c>
      <c r="V67" s="177">
        <v>0.15</v>
      </c>
      <c r="W67" s="177">
        <v>0.38</v>
      </c>
      <c r="X67" s="177">
        <v>1.23</v>
      </c>
      <c r="Y67" s="177">
        <v>0</v>
      </c>
      <c r="Z67" s="177">
        <v>2.3199999999999998</v>
      </c>
      <c r="AA67" s="177">
        <v>0.75</v>
      </c>
      <c r="AB67" s="177">
        <v>0</v>
      </c>
      <c r="AC67" s="177">
        <v>12.1</v>
      </c>
      <c r="AD67" s="177">
        <v>0</v>
      </c>
      <c r="AE67" s="177">
        <v>0</v>
      </c>
      <c r="AF67" s="177">
        <v>0</v>
      </c>
      <c r="AG67" s="177">
        <v>18.59</v>
      </c>
      <c r="AH67" s="177">
        <v>0</v>
      </c>
      <c r="AI67" s="177">
        <v>7.23</v>
      </c>
      <c r="AJ67" s="177">
        <v>0</v>
      </c>
      <c r="AK67" s="177">
        <v>23.54</v>
      </c>
      <c r="AL67" s="177">
        <v>6.75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12.13</v>
      </c>
      <c r="H68" s="177">
        <v>0</v>
      </c>
      <c r="I68" s="177">
        <v>0</v>
      </c>
      <c r="J68" s="177">
        <v>20.04</v>
      </c>
      <c r="K68" s="177">
        <v>5.41</v>
      </c>
      <c r="L68" s="177">
        <v>1.43</v>
      </c>
      <c r="M68" s="177">
        <v>0</v>
      </c>
      <c r="N68" s="177">
        <v>0.98</v>
      </c>
      <c r="O68" s="177">
        <v>1.65</v>
      </c>
      <c r="P68" s="177">
        <v>2.2000000000000002</v>
      </c>
      <c r="Q68" s="177">
        <v>0.17</v>
      </c>
      <c r="R68" s="177">
        <v>0.35</v>
      </c>
      <c r="S68" s="177">
        <v>0.62</v>
      </c>
      <c r="T68" s="177">
        <v>0</v>
      </c>
      <c r="U68" s="177">
        <v>9.59</v>
      </c>
      <c r="V68" s="177">
        <v>0.15</v>
      </c>
      <c r="W68" s="177">
        <v>0.38</v>
      </c>
      <c r="X68" s="177">
        <v>1.23</v>
      </c>
      <c r="Y68" s="177">
        <v>0</v>
      </c>
      <c r="Z68" s="177">
        <v>2.3199999999999998</v>
      </c>
      <c r="AA68" s="177">
        <v>0.75</v>
      </c>
      <c r="AB68" s="177">
        <v>0</v>
      </c>
      <c r="AC68" s="177">
        <v>12.1</v>
      </c>
      <c r="AD68" s="177">
        <v>0</v>
      </c>
      <c r="AE68" s="177">
        <v>0</v>
      </c>
      <c r="AF68" s="177">
        <v>0</v>
      </c>
      <c r="AG68" s="177">
        <v>18.59</v>
      </c>
      <c r="AH68" s="177">
        <v>0</v>
      </c>
      <c r="AI68" s="177">
        <v>7.23</v>
      </c>
      <c r="AJ68" s="177">
        <v>0</v>
      </c>
      <c r="AK68" s="177">
        <v>23.54</v>
      </c>
      <c r="AL68" s="177">
        <v>6.75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12.13</v>
      </c>
      <c r="H69" s="177">
        <v>0</v>
      </c>
      <c r="I69" s="177">
        <v>0</v>
      </c>
      <c r="J69" s="177">
        <v>20.04</v>
      </c>
      <c r="K69" s="177">
        <v>5.41</v>
      </c>
      <c r="L69" s="177">
        <v>1.43</v>
      </c>
      <c r="M69" s="177">
        <v>0</v>
      </c>
      <c r="N69" s="177">
        <v>0.98</v>
      </c>
      <c r="O69" s="177">
        <v>1.65</v>
      </c>
      <c r="P69" s="177">
        <v>2.2000000000000002</v>
      </c>
      <c r="Q69" s="177">
        <v>0.17</v>
      </c>
      <c r="R69" s="177">
        <v>0.35</v>
      </c>
      <c r="S69" s="177">
        <v>0.62</v>
      </c>
      <c r="T69" s="177">
        <v>0</v>
      </c>
      <c r="U69" s="177">
        <v>9.59</v>
      </c>
      <c r="V69" s="177">
        <v>0.15</v>
      </c>
      <c r="W69" s="177">
        <v>0.38</v>
      </c>
      <c r="X69" s="177">
        <v>1.23</v>
      </c>
      <c r="Y69" s="177">
        <v>0</v>
      </c>
      <c r="Z69" s="177">
        <v>2.3199999999999998</v>
      </c>
      <c r="AA69" s="177">
        <v>0.75</v>
      </c>
      <c r="AB69" s="177">
        <v>0</v>
      </c>
      <c r="AC69" s="177">
        <v>12.1</v>
      </c>
      <c r="AD69" s="177">
        <v>0</v>
      </c>
      <c r="AE69" s="177">
        <v>0</v>
      </c>
      <c r="AF69" s="177">
        <v>0</v>
      </c>
      <c r="AG69" s="177">
        <v>18.59</v>
      </c>
      <c r="AH69" s="177">
        <v>0</v>
      </c>
      <c r="AI69" s="177">
        <v>7.23</v>
      </c>
      <c r="AJ69" s="177">
        <v>0</v>
      </c>
      <c r="AK69" s="177">
        <v>23.54</v>
      </c>
      <c r="AL69" s="177">
        <v>6.75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12.13</v>
      </c>
      <c r="H70" s="177">
        <v>0</v>
      </c>
      <c r="I70" s="177">
        <v>0</v>
      </c>
      <c r="J70" s="177">
        <v>20.04</v>
      </c>
      <c r="K70" s="177">
        <v>5.41</v>
      </c>
      <c r="L70" s="177">
        <v>1.43</v>
      </c>
      <c r="M70" s="177">
        <v>0</v>
      </c>
      <c r="N70" s="177">
        <v>0.98</v>
      </c>
      <c r="O70" s="177">
        <v>1.65</v>
      </c>
      <c r="P70" s="177">
        <v>2.2000000000000002</v>
      </c>
      <c r="Q70" s="177">
        <v>0.17</v>
      </c>
      <c r="R70" s="177">
        <v>0.35</v>
      </c>
      <c r="S70" s="177">
        <v>0.62</v>
      </c>
      <c r="T70" s="177">
        <v>0</v>
      </c>
      <c r="U70" s="177">
        <v>9.59</v>
      </c>
      <c r="V70" s="177">
        <v>0.15</v>
      </c>
      <c r="W70" s="177">
        <v>0.38</v>
      </c>
      <c r="X70" s="177">
        <v>1.23</v>
      </c>
      <c r="Y70" s="177">
        <v>0</v>
      </c>
      <c r="Z70" s="177">
        <v>2.3199999999999998</v>
      </c>
      <c r="AA70" s="177">
        <v>0.75</v>
      </c>
      <c r="AB70" s="177">
        <v>0</v>
      </c>
      <c r="AC70" s="177">
        <v>12.1</v>
      </c>
      <c r="AD70" s="177">
        <v>0</v>
      </c>
      <c r="AE70" s="177">
        <v>0</v>
      </c>
      <c r="AF70" s="177">
        <v>0</v>
      </c>
      <c r="AG70" s="177">
        <v>18.59</v>
      </c>
      <c r="AH70" s="177">
        <v>0</v>
      </c>
      <c r="AI70" s="177">
        <v>7.23</v>
      </c>
      <c r="AJ70" s="177">
        <v>0</v>
      </c>
      <c r="AK70" s="177">
        <v>23.54</v>
      </c>
      <c r="AL70" s="177">
        <v>6.75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12.13</v>
      </c>
      <c r="H71" s="177">
        <v>0</v>
      </c>
      <c r="I71" s="177">
        <v>0</v>
      </c>
      <c r="J71" s="177">
        <v>19.48</v>
      </c>
      <c r="K71" s="177">
        <v>5.41</v>
      </c>
      <c r="L71" s="177">
        <v>1.43</v>
      </c>
      <c r="M71" s="177">
        <v>0</v>
      </c>
      <c r="N71" s="177">
        <v>0.98</v>
      </c>
      <c r="O71" s="177">
        <v>1.65</v>
      </c>
      <c r="P71" s="177">
        <v>2.2000000000000002</v>
      </c>
      <c r="Q71" s="177">
        <v>0.17</v>
      </c>
      <c r="R71" s="177">
        <v>0.35</v>
      </c>
      <c r="S71" s="177">
        <v>0.62</v>
      </c>
      <c r="T71" s="177">
        <v>0</v>
      </c>
      <c r="U71" s="177">
        <v>9.59</v>
      </c>
      <c r="V71" s="177">
        <v>0.15</v>
      </c>
      <c r="W71" s="177">
        <v>0.38</v>
      </c>
      <c r="X71" s="177">
        <v>1.23</v>
      </c>
      <c r="Y71" s="177">
        <v>0</v>
      </c>
      <c r="Z71" s="177">
        <v>2.3199999999999998</v>
      </c>
      <c r="AA71" s="177">
        <v>0.75</v>
      </c>
      <c r="AB71" s="177">
        <v>0</v>
      </c>
      <c r="AC71" s="177">
        <v>12.1</v>
      </c>
      <c r="AD71" s="177">
        <v>0</v>
      </c>
      <c r="AE71" s="177">
        <v>0</v>
      </c>
      <c r="AF71" s="177">
        <v>0</v>
      </c>
      <c r="AG71" s="177">
        <v>18.59</v>
      </c>
      <c r="AH71" s="177">
        <v>0</v>
      </c>
      <c r="AI71" s="177">
        <v>7.23</v>
      </c>
      <c r="AJ71" s="177">
        <v>0</v>
      </c>
      <c r="AK71" s="177">
        <v>23.54</v>
      </c>
      <c r="AL71" s="177">
        <v>6.75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12.13</v>
      </c>
      <c r="H72" s="177">
        <v>0</v>
      </c>
      <c r="I72" s="177">
        <v>0</v>
      </c>
      <c r="J72" s="177">
        <v>19.48</v>
      </c>
      <c r="K72" s="177">
        <v>5.41</v>
      </c>
      <c r="L72" s="177">
        <v>1.43</v>
      </c>
      <c r="M72" s="177">
        <v>0</v>
      </c>
      <c r="N72" s="177">
        <v>0.98</v>
      </c>
      <c r="O72" s="177">
        <v>1.65</v>
      </c>
      <c r="P72" s="177">
        <v>2.2000000000000002</v>
      </c>
      <c r="Q72" s="177">
        <v>0.17</v>
      </c>
      <c r="R72" s="177">
        <v>0.35</v>
      </c>
      <c r="S72" s="177">
        <v>0.62</v>
      </c>
      <c r="T72" s="177">
        <v>0</v>
      </c>
      <c r="U72" s="177">
        <v>9.59</v>
      </c>
      <c r="V72" s="177">
        <v>0.15</v>
      </c>
      <c r="W72" s="177">
        <v>0.38</v>
      </c>
      <c r="X72" s="177">
        <v>1.23</v>
      </c>
      <c r="Y72" s="177">
        <v>0</v>
      </c>
      <c r="Z72" s="177">
        <v>2.3199999999999998</v>
      </c>
      <c r="AA72" s="177">
        <v>0.75</v>
      </c>
      <c r="AB72" s="177">
        <v>0</v>
      </c>
      <c r="AC72" s="177">
        <v>12.1</v>
      </c>
      <c r="AD72" s="177">
        <v>0</v>
      </c>
      <c r="AE72" s="177">
        <v>0</v>
      </c>
      <c r="AF72" s="177">
        <v>0</v>
      </c>
      <c r="AG72" s="177">
        <v>18.59</v>
      </c>
      <c r="AH72" s="177">
        <v>0</v>
      </c>
      <c r="AI72" s="177">
        <v>7.23</v>
      </c>
      <c r="AJ72" s="177">
        <v>0</v>
      </c>
      <c r="AK72" s="177">
        <v>23.54</v>
      </c>
      <c r="AL72" s="177">
        <v>6.75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12.13</v>
      </c>
      <c r="H73" s="177">
        <v>0</v>
      </c>
      <c r="I73" s="177">
        <v>0</v>
      </c>
      <c r="J73" s="177">
        <v>19.48</v>
      </c>
      <c r="K73" s="177">
        <v>5.41</v>
      </c>
      <c r="L73" s="177">
        <v>0.83</v>
      </c>
      <c r="M73" s="177">
        <v>0</v>
      </c>
      <c r="N73" s="177">
        <v>0.98</v>
      </c>
      <c r="O73" s="177">
        <v>1.65</v>
      </c>
      <c r="P73" s="177">
        <v>3.91</v>
      </c>
      <c r="Q73" s="177">
        <v>0.17</v>
      </c>
      <c r="R73" s="177">
        <v>0.35</v>
      </c>
      <c r="S73" s="177">
        <v>0.41</v>
      </c>
      <c r="T73" s="177">
        <v>0</v>
      </c>
      <c r="U73" s="177">
        <v>9.59</v>
      </c>
      <c r="V73" s="177">
        <v>0.15</v>
      </c>
      <c r="W73" s="177">
        <v>0.38</v>
      </c>
      <c r="X73" s="177">
        <v>1.23</v>
      </c>
      <c r="Y73" s="177">
        <v>0</v>
      </c>
      <c r="Z73" s="177">
        <v>2.3199999999999998</v>
      </c>
      <c r="AA73" s="177">
        <v>0.75</v>
      </c>
      <c r="AB73" s="177">
        <v>0</v>
      </c>
      <c r="AC73" s="177">
        <v>12.1</v>
      </c>
      <c r="AD73" s="177">
        <v>0</v>
      </c>
      <c r="AE73" s="177">
        <v>0</v>
      </c>
      <c r="AF73" s="177">
        <v>0</v>
      </c>
      <c r="AG73" s="177">
        <v>18.59</v>
      </c>
      <c r="AH73" s="177">
        <v>0</v>
      </c>
      <c r="AI73" s="177">
        <v>7.23</v>
      </c>
      <c r="AJ73" s="177">
        <v>0</v>
      </c>
      <c r="AK73" s="177">
        <v>21.38</v>
      </c>
      <c r="AL73" s="177">
        <v>6.75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12.13</v>
      </c>
      <c r="H74" s="177">
        <v>0</v>
      </c>
      <c r="I74" s="177">
        <v>0</v>
      </c>
      <c r="J74" s="177">
        <v>19.48</v>
      </c>
      <c r="K74" s="177">
        <v>5.41</v>
      </c>
      <c r="L74" s="177">
        <v>0.83</v>
      </c>
      <c r="M74" s="177">
        <v>0</v>
      </c>
      <c r="N74" s="177">
        <v>0.98</v>
      </c>
      <c r="O74" s="177">
        <v>1.65</v>
      </c>
      <c r="P74" s="177">
        <v>3.91</v>
      </c>
      <c r="Q74" s="177">
        <v>0.17</v>
      </c>
      <c r="R74" s="177">
        <v>0.35</v>
      </c>
      <c r="S74" s="177">
        <v>0.62</v>
      </c>
      <c r="T74" s="177">
        <v>0</v>
      </c>
      <c r="U74" s="177">
        <v>9.59</v>
      </c>
      <c r="V74" s="177">
        <v>0.15</v>
      </c>
      <c r="W74" s="177">
        <v>0.38</v>
      </c>
      <c r="X74" s="177">
        <v>1.23</v>
      </c>
      <c r="Y74" s="177">
        <v>0</v>
      </c>
      <c r="Z74" s="177">
        <v>2.3199999999999998</v>
      </c>
      <c r="AA74" s="177">
        <v>0.75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18.59</v>
      </c>
      <c r="AH74" s="177">
        <v>0</v>
      </c>
      <c r="AI74" s="177">
        <v>7.23</v>
      </c>
      <c r="AJ74" s="177">
        <v>0</v>
      </c>
      <c r="AK74" s="177">
        <v>21.38</v>
      </c>
      <c r="AL74" s="177">
        <v>6.75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8.5299999999999994</v>
      </c>
      <c r="E75" s="177">
        <v>0</v>
      </c>
      <c r="F75" s="177">
        <v>0</v>
      </c>
      <c r="G75" s="177">
        <v>12.13</v>
      </c>
      <c r="H75" s="177">
        <v>0</v>
      </c>
      <c r="I75" s="177">
        <v>0</v>
      </c>
      <c r="J75" s="177">
        <v>19.48</v>
      </c>
      <c r="K75" s="177">
        <v>38.090000000000003</v>
      </c>
      <c r="L75" s="177">
        <v>0.83</v>
      </c>
      <c r="M75" s="177">
        <v>0</v>
      </c>
      <c r="N75" s="177">
        <v>0.98</v>
      </c>
      <c r="O75" s="177">
        <v>1.65</v>
      </c>
      <c r="P75" s="177">
        <v>3.05</v>
      </c>
      <c r="Q75" s="177">
        <v>0.17</v>
      </c>
      <c r="R75" s="177">
        <v>0.35</v>
      </c>
      <c r="S75" s="177">
        <v>0.62</v>
      </c>
      <c r="T75" s="177">
        <v>0</v>
      </c>
      <c r="U75" s="177">
        <v>9.59</v>
      </c>
      <c r="V75" s="177">
        <v>0.15</v>
      </c>
      <c r="W75" s="177">
        <v>0.38</v>
      </c>
      <c r="X75" s="177">
        <v>1.23</v>
      </c>
      <c r="Y75" s="177">
        <v>0</v>
      </c>
      <c r="Z75" s="177">
        <v>2.3199999999999998</v>
      </c>
      <c r="AA75" s="177">
        <v>0.75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18.59</v>
      </c>
      <c r="AH75" s="177">
        <v>0</v>
      </c>
      <c r="AI75" s="177">
        <v>7.23</v>
      </c>
      <c r="AJ75" s="177">
        <v>0</v>
      </c>
      <c r="AK75" s="177">
        <v>21.38</v>
      </c>
      <c r="AL75" s="177">
        <v>6.75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12.13</v>
      </c>
      <c r="H76" s="177">
        <v>0</v>
      </c>
      <c r="I76" s="177">
        <v>0</v>
      </c>
      <c r="J76" s="177">
        <v>19.48</v>
      </c>
      <c r="K76" s="177">
        <v>38.090000000000003</v>
      </c>
      <c r="L76" s="177">
        <v>0.83</v>
      </c>
      <c r="M76" s="177">
        <v>0</v>
      </c>
      <c r="N76" s="177">
        <v>0.98</v>
      </c>
      <c r="O76" s="177">
        <v>1.65</v>
      </c>
      <c r="P76" s="177">
        <v>3.05</v>
      </c>
      <c r="Q76" s="177">
        <v>0.17</v>
      </c>
      <c r="R76" s="177">
        <v>0.35</v>
      </c>
      <c r="S76" s="177">
        <v>0.62</v>
      </c>
      <c r="T76" s="177">
        <v>0</v>
      </c>
      <c r="U76" s="177">
        <v>9.59</v>
      </c>
      <c r="V76" s="177">
        <v>0.15</v>
      </c>
      <c r="W76" s="177">
        <v>0.38</v>
      </c>
      <c r="X76" s="177">
        <v>1.23</v>
      </c>
      <c r="Y76" s="177">
        <v>0</v>
      </c>
      <c r="Z76" s="177">
        <v>2.3199999999999998</v>
      </c>
      <c r="AA76" s="177">
        <v>0.75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18.59</v>
      </c>
      <c r="AH76" s="177">
        <v>0</v>
      </c>
      <c r="AI76" s="177">
        <v>7.23</v>
      </c>
      <c r="AJ76" s="177">
        <v>0</v>
      </c>
      <c r="AK76" s="177">
        <v>21.38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12.13</v>
      </c>
      <c r="H77" s="177">
        <v>0</v>
      </c>
      <c r="I77" s="177">
        <v>0</v>
      </c>
      <c r="J77" s="177">
        <v>19.48</v>
      </c>
      <c r="K77" s="177">
        <v>73.63</v>
      </c>
      <c r="L77" s="177">
        <v>1.43</v>
      </c>
      <c r="M77" s="177">
        <v>0</v>
      </c>
      <c r="N77" s="177">
        <v>0.98</v>
      </c>
      <c r="O77" s="177">
        <v>1.65</v>
      </c>
      <c r="P77" s="177">
        <v>2.27</v>
      </c>
      <c r="Q77" s="177">
        <v>0.25</v>
      </c>
      <c r="R77" s="177">
        <v>0.35</v>
      </c>
      <c r="S77" s="177">
        <v>0.62</v>
      </c>
      <c r="T77" s="177">
        <v>0</v>
      </c>
      <c r="U77" s="177">
        <v>9.59</v>
      </c>
      <c r="V77" s="177">
        <v>0.15</v>
      </c>
      <c r="W77" s="177">
        <v>0.38</v>
      </c>
      <c r="X77" s="177">
        <v>1.23</v>
      </c>
      <c r="Y77" s="177">
        <v>0</v>
      </c>
      <c r="Z77" s="177">
        <v>2.3199999999999998</v>
      </c>
      <c r="AA77" s="177">
        <v>0.75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18.59</v>
      </c>
      <c r="AH77" s="177">
        <v>0</v>
      </c>
      <c r="AI77" s="177">
        <v>7.23</v>
      </c>
      <c r="AJ77" s="177">
        <v>0</v>
      </c>
      <c r="AK77" s="177">
        <v>12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12.13</v>
      </c>
      <c r="H78" s="177">
        <v>0</v>
      </c>
      <c r="I78" s="177">
        <v>0</v>
      </c>
      <c r="J78" s="177">
        <v>19.48</v>
      </c>
      <c r="K78" s="177">
        <v>73.63</v>
      </c>
      <c r="L78" s="177">
        <v>1.43</v>
      </c>
      <c r="M78" s="177">
        <v>0</v>
      </c>
      <c r="N78" s="177">
        <v>0.98</v>
      </c>
      <c r="O78" s="177">
        <v>1.65</v>
      </c>
      <c r="P78" s="177">
        <v>2.27</v>
      </c>
      <c r="Q78" s="177">
        <v>0.17</v>
      </c>
      <c r="R78" s="177">
        <v>0.35</v>
      </c>
      <c r="S78" s="177">
        <v>0.62</v>
      </c>
      <c r="T78" s="177">
        <v>0</v>
      </c>
      <c r="U78" s="177">
        <v>9.59</v>
      </c>
      <c r="V78" s="177">
        <v>0.15</v>
      </c>
      <c r="W78" s="177">
        <v>0.38</v>
      </c>
      <c r="X78" s="177">
        <v>1.23</v>
      </c>
      <c r="Y78" s="177">
        <v>0</v>
      </c>
      <c r="Z78" s="177">
        <v>2.3199999999999998</v>
      </c>
      <c r="AA78" s="177">
        <v>0.75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18.59</v>
      </c>
      <c r="AH78" s="177">
        <v>0</v>
      </c>
      <c r="AI78" s="177">
        <v>7.23</v>
      </c>
      <c r="AJ78" s="177">
        <v>0</v>
      </c>
      <c r="AK78" s="177">
        <v>12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12.13</v>
      </c>
      <c r="H79" s="177">
        <v>0</v>
      </c>
      <c r="I79" s="177">
        <v>0</v>
      </c>
      <c r="J79" s="177">
        <v>19.48</v>
      </c>
      <c r="K79" s="177">
        <v>77.98</v>
      </c>
      <c r="L79" s="177">
        <v>1.43</v>
      </c>
      <c r="M79" s="177">
        <v>0</v>
      </c>
      <c r="N79" s="177">
        <v>0.98</v>
      </c>
      <c r="O79" s="177">
        <v>1.65</v>
      </c>
      <c r="P79" s="177">
        <v>2.27</v>
      </c>
      <c r="Q79" s="177">
        <v>0.17</v>
      </c>
      <c r="R79" s="177">
        <v>0.35</v>
      </c>
      <c r="S79" s="177">
        <v>0.62</v>
      </c>
      <c r="T79" s="177">
        <v>0</v>
      </c>
      <c r="U79" s="177">
        <v>9.59</v>
      </c>
      <c r="V79" s="177">
        <v>0.15</v>
      </c>
      <c r="W79" s="177">
        <v>0.38</v>
      </c>
      <c r="X79" s="177">
        <v>1.23</v>
      </c>
      <c r="Y79" s="177">
        <v>0</v>
      </c>
      <c r="Z79" s="177">
        <v>2.3199999999999998</v>
      </c>
      <c r="AA79" s="177">
        <v>0.75</v>
      </c>
      <c r="AB79" s="177">
        <v>0</v>
      </c>
      <c r="AC79" s="177">
        <v>11.85</v>
      </c>
      <c r="AD79" s="177">
        <v>0</v>
      </c>
      <c r="AE79" s="177">
        <v>0</v>
      </c>
      <c r="AF79" s="177">
        <v>0</v>
      </c>
      <c r="AG79" s="177">
        <v>18.59</v>
      </c>
      <c r="AH79" s="177">
        <v>0</v>
      </c>
      <c r="AI79" s="177">
        <v>7.23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12.13</v>
      </c>
      <c r="H80" s="177">
        <v>0</v>
      </c>
      <c r="I80" s="177">
        <v>0</v>
      </c>
      <c r="J80" s="177">
        <v>19.48</v>
      </c>
      <c r="K80" s="177">
        <v>77.98</v>
      </c>
      <c r="L80" s="177">
        <v>1.43</v>
      </c>
      <c r="M80" s="177">
        <v>0</v>
      </c>
      <c r="N80" s="177">
        <v>0.98</v>
      </c>
      <c r="O80" s="177">
        <v>1.65</v>
      </c>
      <c r="P80" s="177">
        <v>2.27</v>
      </c>
      <c r="Q80" s="177">
        <v>0.17</v>
      </c>
      <c r="R80" s="177">
        <v>0.35</v>
      </c>
      <c r="S80" s="177">
        <v>0.62</v>
      </c>
      <c r="T80" s="177">
        <v>0</v>
      </c>
      <c r="U80" s="177">
        <v>9.59</v>
      </c>
      <c r="V80" s="177">
        <v>0.15</v>
      </c>
      <c r="W80" s="177">
        <v>0.38</v>
      </c>
      <c r="X80" s="177">
        <v>1.23</v>
      </c>
      <c r="Y80" s="177">
        <v>0</v>
      </c>
      <c r="Z80" s="177">
        <v>2.3199999999999998</v>
      </c>
      <c r="AA80" s="177">
        <v>0.75</v>
      </c>
      <c r="AB80" s="177">
        <v>0</v>
      </c>
      <c r="AC80" s="177">
        <v>11.85</v>
      </c>
      <c r="AD80" s="177">
        <v>0</v>
      </c>
      <c r="AE80" s="177">
        <v>0</v>
      </c>
      <c r="AF80" s="177">
        <v>0</v>
      </c>
      <c r="AG80" s="177">
        <v>18.59</v>
      </c>
      <c r="AH80" s="177">
        <v>0</v>
      </c>
      <c r="AI80" s="177">
        <v>7.23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12.13</v>
      </c>
      <c r="H81" s="177">
        <v>0</v>
      </c>
      <c r="I81" s="177">
        <v>0</v>
      </c>
      <c r="J81" s="177">
        <v>19.48</v>
      </c>
      <c r="K81" s="177">
        <v>77.98</v>
      </c>
      <c r="L81" s="177">
        <v>1.43</v>
      </c>
      <c r="M81" s="177">
        <v>0</v>
      </c>
      <c r="N81" s="177">
        <v>0.98</v>
      </c>
      <c r="O81" s="177">
        <v>1.65</v>
      </c>
      <c r="P81" s="177">
        <v>2.27</v>
      </c>
      <c r="Q81" s="177">
        <v>0.17</v>
      </c>
      <c r="R81" s="177">
        <v>0.35</v>
      </c>
      <c r="S81" s="177">
        <v>0.62</v>
      </c>
      <c r="T81" s="177">
        <v>0</v>
      </c>
      <c r="U81" s="177">
        <v>9.59</v>
      </c>
      <c r="V81" s="177">
        <v>0.15</v>
      </c>
      <c r="W81" s="177">
        <v>0.37</v>
      </c>
      <c r="X81" s="177">
        <v>1.23</v>
      </c>
      <c r="Y81" s="177">
        <v>0</v>
      </c>
      <c r="Z81" s="177">
        <v>2.3199999999999998</v>
      </c>
      <c r="AA81" s="177">
        <v>0.75</v>
      </c>
      <c r="AB81" s="177">
        <v>0</v>
      </c>
      <c r="AC81" s="177">
        <v>11.85</v>
      </c>
      <c r="AD81" s="177">
        <v>0</v>
      </c>
      <c r="AE81" s="177">
        <v>0</v>
      </c>
      <c r="AF81" s="177">
        <v>0</v>
      </c>
      <c r="AG81" s="177">
        <v>18.59</v>
      </c>
      <c r="AH81" s="177">
        <v>0</v>
      </c>
      <c r="AI81" s="177">
        <v>7.23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12.13</v>
      </c>
      <c r="H82" s="177">
        <v>0</v>
      </c>
      <c r="I82" s="177">
        <v>0</v>
      </c>
      <c r="J82" s="177">
        <v>19.48</v>
      </c>
      <c r="K82" s="177">
        <v>77.98</v>
      </c>
      <c r="L82" s="177">
        <v>1.43</v>
      </c>
      <c r="M82" s="177">
        <v>0</v>
      </c>
      <c r="N82" s="177">
        <v>0.98</v>
      </c>
      <c r="O82" s="177">
        <v>1.65</v>
      </c>
      <c r="P82" s="177">
        <v>2.27</v>
      </c>
      <c r="Q82" s="177">
        <v>0.17</v>
      </c>
      <c r="R82" s="177">
        <v>0.35</v>
      </c>
      <c r="S82" s="177">
        <v>0.62</v>
      </c>
      <c r="T82" s="177">
        <v>0</v>
      </c>
      <c r="U82" s="177">
        <v>9.59</v>
      </c>
      <c r="V82" s="177">
        <v>0.15</v>
      </c>
      <c r="W82" s="177">
        <v>0.37</v>
      </c>
      <c r="X82" s="177">
        <v>1.23</v>
      </c>
      <c r="Y82" s="177">
        <v>0</v>
      </c>
      <c r="Z82" s="177">
        <v>2.3199999999999998</v>
      </c>
      <c r="AA82" s="177">
        <v>0.75</v>
      </c>
      <c r="AB82" s="177">
        <v>0</v>
      </c>
      <c r="AC82" s="177">
        <v>11.85</v>
      </c>
      <c r="AD82" s="177">
        <v>0</v>
      </c>
      <c r="AE82" s="177">
        <v>0</v>
      </c>
      <c r="AF82" s="177">
        <v>0</v>
      </c>
      <c r="AG82" s="177">
        <v>18.59</v>
      </c>
      <c r="AH82" s="177">
        <v>0</v>
      </c>
      <c r="AI82" s="177">
        <v>7.23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8.5299999999999994</v>
      </c>
      <c r="E83" s="177">
        <v>0</v>
      </c>
      <c r="F83" s="177">
        <v>0</v>
      </c>
      <c r="G83" s="177">
        <v>12.13</v>
      </c>
      <c r="H83" s="177">
        <v>0</v>
      </c>
      <c r="I83" s="177">
        <v>0</v>
      </c>
      <c r="J83" s="177">
        <v>19.760000000000002</v>
      </c>
      <c r="K83" s="177">
        <v>7.66</v>
      </c>
      <c r="L83" s="177">
        <v>1.43</v>
      </c>
      <c r="M83" s="177">
        <v>0</v>
      </c>
      <c r="N83" s="177">
        <v>0.98</v>
      </c>
      <c r="O83" s="177">
        <v>1.65</v>
      </c>
      <c r="P83" s="177">
        <v>2.27</v>
      </c>
      <c r="Q83" s="177">
        <v>0.17</v>
      </c>
      <c r="R83" s="177">
        <v>0.35</v>
      </c>
      <c r="S83" s="177">
        <v>0.62</v>
      </c>
      <c r="T83" s="177">
        <v>0</v>
      </c>
      <c r="U83" s="177">
        <v>9.59</v>
      </c>
      <c r="V83" s="177">
        <v>0.15</v>
      </c>
      <c r="W83" s="177">
        <v>0.37</v>
      </c>
      <c r="X83" s="177">
        <v>1.23</v>
      </c>
      <c r="Y83" s="177">
        <v>0</v>
      </c>
      <c r="Z83" s="177">
        <v>2.3199999999999998</v>
      </c>
      <c r="AA83" s="177">
        <v>0.75</v>
      </c>
      <c r="AB83" s="177">
        <v>0</v>
      </c>
      <c r="AC83" s="177">
        <v>11.85</v>
      </c>
      <c r="AD83" s="177">
        <v>0</v>
      </c>
      <c r="AE83" s="177">
        <v>0</v>
      </c>
      <c r="AF83" s="177">
        <v>0</v>
      </c>
      <c r="AG83" s="177">
        <v>18.59</v>
      </c>
      <c r="AH83" s="177">
        <v>0</v>
      </c>
      <c r="AI83" s="177">
        <v>7.23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8.5299999999999994</v>
      </c>
      <c r="E84" s="177">
        <v>0</v>
      </c>
      <c r="F84" s="177">
        <v>0</v>
      </c>
      <c r="G84" s="177">
        <v>12.13</v>
      </c>
      <c r="H84" s="177">
        <v>0</v>
      </c>
      <c r="I84" s="177">
        <v>0</v>
      </c>
      <c r="J84" s="177">
        <v>19.760000000000002</v>
      </c>
      <c r="K84" s="177">
        <v>5.41</v>
      </c>
      <c r="L84" s="177">
        <v>1.43</v>
      </c>
      <c r="M84" s="177">
        <v>0</v>
      </c>
      <c r="N84" s="177">
        <v>0.98</v>
      </c>
      <c r="O84" s="177">
        <v>1.65</v>
      </c>
      <c r="P84" s="177">
        <v>2.27</v>
      </c>
      <c r="Q84" s="177">
        <v>0.17</v>
      </c>
      <c r="R84" s="177">
        <v>0.35</v>
      </c>
      <c r="S84" s="177">
        <v>0.62</v>
      </c>
      <c r="T84" s="177">
        <v>0</v>
      </c>
      <c r="U84" s="177">
        <v>9.59</v>
      </c>
      <c r="V84" s="177">
        <v>0.15</v>
      </c>
      <c r="W84" s="177">
        <v>0.37</v>
      </c>
      <c r="X84" s="177">
        <v>1.23</v>
      </c>
      <c r="Y84" s="177">
        <v>0</v>
      </c>
      <c r="Z84" s="177">
        <v>2.3199999999999998</v>
      </c>
      <c r="AA84" s="177">
        <v>0.75</v>
      </c>
      <c r="AB84" s="177">
        <v>0</v>
      </c>
      <c r="AC84" s="177">
        <v>11.85</v>
      </c>
      <c r="AD84" s="177">
        <v>0</v>
      </c>
      <c r="AE84" s="177">
        <v>0</v>
      </c>
      <c r="AF84" s="177">
        <v>0</v>
      </c>
      <c r="AG84" s="177">
        <v>18.59</v>
      </c>
      <c r="AH84" s="177">
        <v>0</v>
      </c>
      <c r="AI84" s="177">
        <v>7.23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8.5299999999999994</v>
      </c>
      <c r="E85" s="177">
        <v>0</v>
      </c>
      <c r="F85" s="177">
        <v>0</v>
      </c>
      <c r="G85" s="177">
        <v>12.13</v>
      </c>
      <c r="H85" s="177">
        <v>0</v>
      </c>
      <c r="I85" s="177">
        <v>0</v>
      </c>
      <c r="J85" s="177">
        <v>19.760000000000002</v>
      </c>
      <c r="K85" s="177">
        <v>5.41</v>
      </c>
      <c r="L85" s="177">
        <v>1.43</v>
      </c>
      <c r="M85" s="177">
        <v>0</v>
      </c>
      <c r="N85" s="177">
        <v>0.98</v>
      </c>
      <c r="O85" s="177">
        <v>1.65</v>
      </c>
      <c r="P85" s="177">
        <v>2.27</v>
      </c>
      <c r="Q85" s="177">
        <v>0.17</v>
      </c>
      <c r="R85" s="177">
        <v>0.35</v>
      </c>
      <c r="S85" s="177">
        <v>0.62</v>
      </c>
      <c r="T85" s="177">
        <v>0</v>
      </c>
      <c r="U85" s="177">
        <v>9.59</v>
      </c>
      <c r="V85" s="177">
        <v>0.15</v>
      </c>
      <c r="W85" s="177">
        <v>0.37</v>
      </c>
      <c r="X85" s="177">
        <v>1.23</v>
      </c>
      <c r="Y85" s="177">
        <v>0</v>
      </c>
      <c r="Z85" s="177">
        <v>2.3199999999999998</v>
      </c>
      <c r="AA85" s="177">
        <v>0.75</v>
      </c>
      <c r="AB85" s="177">
        <v>0</v>
      </c>
      <c r="AC85" s="177">
        <v>11.85</v>
      </c>
      <c r="AD85" s="177">
        <v>0</v>
      </c>
      <c r="AE85" s="177">
        <v>0</v>
      </c>
      <c r="AF85" s="177">
        <v>0</v>
      </c>
      <c r="AG85" s="177">
        <v>18.59</v>
      </c>
      <c r="AH85" s="177">
        <v>0</v>
      </c>
      <c r="AI85" s="177">
        <v>7.23</v>
      </c>
      <c r="AJ85" s="177">
        <v>0</v>
      </c>
      <c r="AK85" s="177">
        <v>12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8.5299999999999994</v>
      </c>
      <c r="E86" s="177">
        <v>0</v>
      </c>
      <c r="F86" s="177">
        <v>0</v>
      </c>
      <c r="G86" s="177">
        <v>12.13</v>
      </c>
      <c r="H86" s="177">
        <v>0</v>
      </c>
      <c r="I86" s="177">
        <v>0</v>
      </c>
      <c r="J86" s="177">
        <v>19.760000000000002</v>
      </c>
      <c r="K86" s="177">
        <v>5.41</v>
      </c>
      <c r="L86" s="177">
        <v>1.43</v>
      </c>
      <c r="M86" s="177">
        <v>0</v>
      </c>
      <c r="N86" s="177">
        <v>0.98</v>
      </c>
      <c r="O86" s="177">
        <v>1.65</v>
      </c>
      <c r="P86" s="177">
        <v>2.27</v>
      </c>
      <c r="Q86" s="177">
        <v>0.17</v>
      </c>
      <c r="R86" s="177">
        <v>0.35</v>
      </c>
      <c r="S86" s="177">
        <v>0.62</v>
      </c>
      <c r="T86" s="177">
        <v>0</v>
      </c>
      <c r="U86" s="177">
        <v>9.59</v>
      </c>
      <c r="V86" s="177">
        <v>0.15</v>
      </c>
      <c r="W86" s="177">
        <v>0.37</v>
      </c>
      <c r="X86" s="177">
        <v>1.23</v>
      </c>
      <c r="Y86" s="177">
        <v>0</v>
      </c>
      <c r="Z86" s="177">
        <v>2.3199999999999998</v>
      </c>
      <c r="AA86" s="177">
        <v>0.75</v>
      </c>
      <c r="AB86" s="177">
        <v>0</v>
      </c>
      <c r="AC86" s="177">
        <v>11.85</v>
      </c>
      <c r="AD86" s="177">
        <v>0</v>
      </c>
      <c r="AE86" s="177">
        <v>0</v>
      </c>
      <c r="AF86" s="177">
        <v>0</v>
      </c>
      <c r="AG86" s="177">
        <v>18.59</v>
      </c>
      <c r="AH86" s="177">
        <v>0</v>
      </c>
      <c r="AI86" s="177">
        <v>7.23</v>
      </c>
      <c r="AJ86" s="177">
        <v>0</v>
      </c>
      <c r="AK86" s="177">
        <v>12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16</v>
      </c>
      <c r="H87" s="177">
        <v>0</v>
      </c>
      <c r="I87" s="177">
        <v>0</v>
      </c>
      <c r="J87" s="177">
        <v>20.04</v>
      </c>
      <c r="K87" s="177">
        <v>5.41</v>
      </c>
      <c r="L87" s="177">
        <v>1.43</v>
      </c>
      <c r="M87" s="177">
        <v>0</v>
      </c>
      <c r="N87" s="177">
        <v>0.98</v>
      </c>
      <c r="O87" s="177">
        <v>1.65</v>
      </c>
      <c r="P87" s="177">
        <v>2.27</v>
      </c>
      <c r="Q87" s="177">
        <v>0.17</v>
      </c>
      <c r="R87" s="177">
        <v>0.35</v>
      </c>
      <c r="S87" s="177">
        <v>0.62</v>
      </c>
      <c r="T87" s="177">
        <v>0</v>
      </c>
      <c r="U87" s="177">
        <v>9.59</v>
      </c>
      <c r="V87" s="177">
        <v>0.15</v>
      </c>
      <c r="W87" s="177">
        <v>0.37</v>
      </c>
      <c r="X87" s="177">
        <v>1.23</v>
      </c>
      <c r="Y87" s="177">
        <v>0</v>
      </c>
      <c r="Z87" s="177">
        <v>2.3199999999999998</v>
      </c>
      <c r="AA87" s="177">
        <v>0.75</v>
      </c>
      <c r="AB87" s="177">
        <v>0</v>
      </c>
      <c r="AC87" s="177">
        <v>11.52</v>
      </c>
      <c r="AD87" s="177">
        <v>0</v>
      </c>
      <c r="AE87" s="177">
        <v>0</v>
      </c>
      <c r="AF87" s="177">
        <v>0</v>
      </c>
      <c r="AG87" s="177">
        <v>18.59</v>
      </c>
      <c r="AH87" s="177">
        <v>0</v>
      </c>
      <c r="AI87" s="177">
        <v>7.23</v>
      </c>
      <c r="AJ87" s="177">
        <v>0</v>
      </c>
      <c r="AK87" s="177">
        <v>14.45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16</v>
      </c>
      <c r="H88" s="177">
        <v>0</v>
      </c>
      <c r="I88" s="177">
        <v>0</v>
      </c>
      <c r="J88" s="177">
        <v>20.04</v>
      </c>
      <c r="K88" s="177">
        <v>5.41</v>
      </c>
      <c r="L88" s="177">
        <v>1.43</v>
      </c>
      <c r="M88" s="177">
        <v>0</v>
      </c>
      <c r="N88" s="177">
        <v>0.98</v>
      </c>
      <c r="O88" s="177">
        <v>1.65</v>
      </c>
      <c r="P88" s="177">
        <v>2.27</v>
      </c>
      <c r="Q88" s="177">
        <v>0.17</v>
      </c>
      <c r="R88" s="177">
        <v>0.35</v>
      </c>
      <c r="S88" s="177">
        <v>0.62</v>
      </c>
      <c r="T88" s="177">
        <v>0</v>
      </c>
      <c r="U88" s="177">
        <v>9.59</v>
      </c>
      <c r="V88" s="177">
        <v>0.15</v>
      </c>
      <c r="W88" s="177">
        <v>0.37</v>
      </c>
      <c r="X88" s="177">
        <v>1.23</v>
      </c>
      <c r="Y88" s="177">
        <v>0</v>
      </c>
      <c r="Z88" s="177">
        <v>2.3199999999999998</v>
      </c>
      <c r="AA88" s="177">
        <v>0.75</v>
      </c>
      <c r="AB88" s="177">
        <v>0</v>
      </c>
      <c r="AC88" s="177">
        <v>11.52</v>
      </c>
      <c r="AD88" s="177">
        <v>0</v>
      </c>
      <c r="AE88" s="177">
        <v>0</v>
      </c>
      <c r="AF88" s="177">
        <v>0</v>
      </c>
      <c r="AG88" s="177">
        <v>18.59</v>
      </c>
      <c r="AH88" s="177">
        <v>0</v>
      </c>
      <c r="AI88" s="177">
        <v>7.23</v>
      </c>
      <c r="AJ88" s="177">
        <v>0</v>
      </c>
      <c r="AK88" s="177">
        <v>14.45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16</v>
      </c>
      <c r="H89" s="177">
        <v>0</v>
      </c>
      <c r="I89" s="177">
        <v>0</v>
      </c>
      <c r="J89" s="177">
        <v>20.04</v>
      </c>
      <c r="K89" s="177">
        <v>5.41</v>
      </c>
      <c r="L89" s="177">
        <v>1.43</v>
      </c>
      <c r="M89" s="177">
        <v>0</v>
      </c>
      <c r="N89" s="177">
        <v>0.98</v>
      </c>
      <c r="O89" s="177">
        <v>1.65</v>
      </c>
      <c r="P89" s="177">
        <v>2.27</v>
      </c>
      <c r="Q89" s="177">
        <v>0.17</v>
      </c>
      <c r="R89" s="177">
        <v>0.35</v>
      </c>
      <c r="S89" s="177">
        <v>0.62</v>
      </c>
      <c r="T89" s="177">
        <v>0</v>
      </c>
      <c r="U89" s="177">
        <v>9.59</v>
      </c>
      <c r="V89" s="177">
        <v>0.15</v>
      </c>
      <c r="W89" s="177">
        <v>0.37</v>
      </c>
      <c r="X89" s="177">
        <v>1.23</v>
      </c>
      <c r="Y89" s="177">
        <v>0</v>
      </c>
      <c r="Z89" s="177">
        <v>2.3199999999999998</v>
      </c>
      <c r="AA89" s="177">
        <v>0.75</v>
      </c>
      <c r="AB89" s="177">
        <v>0</v>
      </c>
      <c r="AC89" s="177">
        <v>11.52</v>
      </c>
      <c r="AD89" s="177">
        <v>0</v>
      </c>
      <c r="AE89" s="177">
        <v>0</v>
      </c>
      <c r="AF89" s="177">
        <v>0</v>
      </c>
      <c r="AG89" s="177">
        <v>18.59</v>
      </c>
      <c r="AH89" s="177">
        <v>0</v>
      </c>
      <c r="AI89" s="177">
        <v>7.23</v>
      </c>
      <c r="AJ89" s="177">
        <v>0</v>
      </c>
      <c r="AK89" s="177">
        <v>14.45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16</v>
      </c>
      <c r="H90" s="177">
        <v>0</v>
      </c>
      <c r="I90" s="177">
        <v>0</v>
      </c>
      <c r="J90" s="177">
        <v>20.04</v>
      </c>
      <c r="K90" s="177">
        <v>5.41</v>
      </c>
      <c r="L90" s="177">
        <v>1.43</v>
      </c>
      <c r="M90" s="177">
        <v>0</v>
      </c>
      <c r="N90" s="177">
        <v>0.98</v>
      </c>
      <c r="O90" s="177">
        <v>1.65</v>
      </c>
      <c r="P90" s="177">
        <v>2.27</v>
      </c>
      <c r="Q90" s="177">
        <v>0.17</v>
      </c>
      <c r="R90" s="177">
        <v>0.35</v>
      </c>
      <c r="S90" s="177">
        <v>0.62</v>
      </c>
      <c r="T90" s="177">
        <v>0</v>
      </c>
      <c r="U90" s="177">
        <v>9.59</v>
      </c>
      <c r="V90" s="177">
        <v>0.15</v>
      </c>
      <c r="W90" s="177">
        <v>0.37</v>
      </c>
      <c r="X90" s="177">
        <v>1.23</v>
      </c>
      <c r="Y90" s="177">
        <v>0</v>
      </c>
      <c r="Z90" s="177">
        <v>2.3199999999999998</v>
      </c>
      <c r="AA90" s="177">
        <v>0.75</v>
      </c>
      <c r="AB90" s="177">
        <v>0</v>
      </c>
      <c r="AC90" s="177">
        <v>11.52</v>
      </c>
      <c r="AD90" s="177">
        <v>0</v>
      </c>
      <c r="AE90" s="177">
        <v>0</v>
      </c>
      <c r="AF90" s="177">
        <v>0</v>
      </c>
      <c r="AG90" s="177">
        <v>18.59</v>
      </c>
      <c r="AH90" s="177">
        <v>0</v>
      </c>
      <c r="AI90" s="177">
        <v>7.23</v>
      </c>
      <c r="AJ90" s="177">
        <v>0</v>
      </c>
      <c r="AK90" s="177">
        <v>14.45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8.5299999999999994</v>
      </c>
      <c r="E91" s="177">
        <v>0</v>
      </c>
      <c r="F91" s="177">
        <v>0</v>
      </c>
      <c r="G91" s="177">
        <v>16</v>
      </c>
      <c r="H91" s="177">
        <v>0</v>
      </c>
      <c r="I91" s="177">
        <v>0</v>
      </c>
      <c r="J91" s="177">
        <v>20.04</v>
      </c>
      <c r="K91" s="177">
        <v>5.41</v>
      </c>
      <c r="L91" s="177">
        <v>1.43</v>
      </c>
      <c r="M91" s="177">
        <v>0</v>
      </c>
      <c r="N91" s="177">
        <v>0.98</v>
      </c>
      <c r="O91" s="177">
        <v>1.65</v>
      </c>
      <c r="P91" s="177">
        <v>2.27</v>
      </c>
      <c r="Q91" s="177">
        <v>0.17</v>
      </c>
      <c r="R91" s="177">
        <v>0.35</v>
      </c>
      <c r="S91" s="177">
        <v>0.62</v>
      </c>
      <c r="T91" s="177">
        <v>0</v>
      </c>
      <c r="U91" s="177">
        <v>9.59</v>
      </c>
      <c r="V91" s="177">
        <v>0.15</v>
      </c>
      <c r="W91" s="177">
        <v>0.37</v>
      </c>
      <c r="X91" s="177">
        <v>1.23</v>
      </c>
      <c r="Y91" s="177">
        <v>0</v>
      </c>
      <c r="Z91" s="177">
        <v>2.3199999999999998</v>
      </c>
      <c r="AA91" s="177">
        <v>0.75</v>
      </c>
      <c r="AB91" s="177">
        <v>0</v>
      </c>
      <c r="AC91" s="177">
        <v>11.52</v>
      </c>
      <c r="AD91" s="177">
        <v>0</v>
      </c>
      <c r="AE91" s="177">
        <v>0</v>
      </c>
      <c r="AF91" s="177">
        <v>0</v>
      </c>
      <c r="AG91" s="177">
        <v>18.5</v>
      </c>
      <c r="AH91" s="177">
        <v>0</v>
      </c>
      <c r="AI91" s="177">
        <v>7.23</v>
      </c>
      <c r="AJ91" s="177">
        <v>0</v>
      </c>
      <c r="AK91" s="177">
        <v>14.45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8.5299999999999994</v>
      </c>
      <c r="E92" s="177">
        <v>0</v>
      </c>
      <c r="F92" s="177">
        <v>0</v>
      </c>
      <c r="G92" s="177">
        <v>16</v>
      </c>
      <c r="H92" s="177">
        <v>0</v>
      </c>
      <c r="I92" s="177">
        <v>0</v>
      </c>
      <c r="J92" s="177">
        <v>20.04</v>
      </c>
      <c r="K92" s="177">
        <v>5.41</v>
      </c>
      <c r="L92" s="177">
        <v>1.43</v>
      </c>
      <c r="M92" s="177">
        <v>0</v>
      </c>
      <c r="N92" s="177">
        <v>0.98</v>
      </c>
      <c r="O92" s="177">
        <v>1.65</v>
      </c>
      <c r="P92" s="177">
        <v>2.27</v>
      </c>
      <c r="Q92" s="177">
        <v>0.17</v>
      </c>
      <c r="R92" s="177">
        <v>0.35</v>
      </c>
      <c r="S92" s="177">
        <v>0.62</v>
      </c>
      <c r="T92" s="177">
        <v>0</v>
      </c>
      <c r="U92" s="177">
        <v>9.59</v>
      </c>
      <c r="V92" s="177">
        <v>0.15</v>
      </c>
      <c r="W92" s="177">
        <v>0.37</v>
      </c>
      <c r="X92" s="177">
        <v>1.23</v>
      </c>
      <c r="Y92" s="177">
        <v>0</v>
      </c>
      <c r="Z92" s="177">
        <v>2.3199999999999998</v>
      </c>
      <c r="AA92" s="177">
        <v>0.75</v>
      </c>
      <c r="AB92" s="177">
        <v>0</v>
      </c>
      <c r="AC92" s="177">
        <v>11.52</v>
      </c>
      <c r="AD92" s="177">
        <v>0</v>
      </c>
      <c r="AE92" s="177">
        <v>0</v>
      </c>
      <c r="AF92" s="177">
        <v>0</v>
      </c>
      <c r="AG92" s="177">
        <v>18.5</v>
      </c>
      <c r="AH92" s="177">
        <v>0</v>
      </c>
      <c r="AI92" s="177">
        <v>7.23</v>
      </c>
      <c r="AJ92" s="177">
        <v>0</v>
      </c>
      <c r="AK92" s="177">
        <v>14.45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8.5299999999999994</v>
      </c>
      <c r="E93" s="177">
        <v>0</v>
      </c>
      <c r="F93" s="177">
        <v>0</v>
      </c>
      <c r="G93" s="177">
        <v>16</v>
      </c>
      <c r="H93" s="177">
        <v>0</v>
      </c>
      <c r="I93" s="177">
        <v>0</v>
      </c>
      <c r="J93" s="177">
        <v>20.04</v>
      </c>
      <c r="K93" s="177">
        <v>5.41</v>
      </c>
      <c r="L93" s="177">
        <v>1.43</v>
      </c>
      <c r="M93" s="177">
        <v>0</v>
      </c>
      <c r="N93" s="177">
        <v>0.98</v>
      </c>
      <c r="O93" s="177">
        <v>1.65</v>
      </c>
      <c r="P93" s="177">
        <v>2.27</v>
      </c>
      <c r="Q93" s="177">
        <v>0.17</v>
      </c>
      <c r="R93" s="177">
        <v>0.35</v>
      </c>
      <c r="S93" s="177">
        <v>0.62</v>
      </c>
      <c r="T93" s="177">
        <v>0</v>
      </c>
      <c r="U93" s="177">
        <v>9.59</v>
      </c>
      <c r="V93" s="177">
        <v>0.15</v>
      </c>
      <c r="W93" s="177">
        <v>0.37</v>
      </c>
      <c r="X93" s="177">
        <v>1.23</v>
      </c>
      <c r="Y93" s="177">
        <v>0</v>
      </c>
      <c r="Z93" s="177">
        <v>2.3199999999999998</v>
      </c>
      <c r="AA93" s="177">
        <v>0.75</v>
      </c>
      <c r="AB93" s="177">
        <v>0</v>
      </c>
      <c r="AC93" s="177">
        <v>11.52</v>
      </c>
      <c r="AD93" s="177">
        <v>0</v>
      </c>
      <c r="AE93" s="177">
        <v>0</v>
      </c>
      <c r="AF93" s="177">
        <v>0</v>
      </c>
      <c r="AG93" s="177">
        <v>18.5</v>
      </c>
      <c r="AH93" s="177">
        <v>0</v>
      </c>
      <c r="AI93" s="177">
        <v>7.23</v>
      </c>
      <c r="AJ93" s="177">
        <v>0</v>
      </c>
      <c r="AK93" s="177">
        <v>12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8.5299999999999994</v>
      </c>
      <c r="E94" s="177">
        <v>0</v>
      </c>
      <c r="F94" s="177">
        <v>0</v>
      </c>
      <c r="G94" s="177">
        <v>16</v>
      </c>
      <c r="H94" s="177">
        <v>0</v>
      </c>
      <c r="I94" s="177">
        <v>0</v>
      </c>
      <c r="J94" s="177">
        <v>20.04</v>
      </c>
      <c r="K94" s="177">
        <v>5.41</v>
      </c>
      <c r="L94" s="177">
        <v>1.43</v>
      </c>
      <c r="M94" s="177">
        <v>0</v>
      </c>
      <c r="N94" s="177">
        <v>0.98</v>
      </c>
      <c r="O94" s="177">
        <v>1.65</v>
      </c>
      <c r="P94" s="177">
        <v>2.27</v>
      </c>
      <c r="Q94" s="177">
        <v>0.17</v>
      </c>
      <c r="R94" s="177">
        <v>0.35</v>
      </c>
      <c r="S94" s="177">
        <v>0.62</v>
      </c>
      <c r="T94" s="177">
        <v>0</v>
      </c>
      <c r="U94" s="177">
        <v>9.59</v>
      </c>
      <c r="V94" s="177">
        <v>0.15</v>
      </c>
      <c r="W94" s="177">
        <v>0.37</v>
      </c>
      <c r="X94" s="177">
        <v>1.23</v>
      </c>
      <c r="Y94" s="177">
        <v>0</v>
      </c>
      <c r="Z94" s="177">
        <v>2.3199999999999998</v>
      </c>
      <c r="AA94" s="177">
        <v>0.75</v>
      </c>
      <c r="AB94" s="177">
        <v>0</v>
      </c>
      <c r="AC94" s="177">
        <v>11.52</v>
      </c>
      <c r="AD94" s="177">
        <v>0</v>
      </c>
      <c r="AE94" s="177">
        <v>0</v>
      </c>
      <c r="AF94" s="177">
        <v>0</v>
      </c>
      <c r="AG94" s="177">
        <v>18.5</v>
      </c>
      <c r="AH94" s="177">
        <v>0</v>
      </c>
      <c r="AI94" s="177">
        <v>7.23</v>
      </c>
      <c r="AJ94" s="177">
        <v>0</v>
      </c>
      <c r="AK94" s="177">
        <v>12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8.5299999999999994</v>
      </c>
      <c r="E95" s="177">
        <v>0</v>
      </c>
      <c r="F95" s="177">
        <v>0</v>
      </c>
      <c r="G95" s="177">
        <v>16</v>
      </c>
      <c r="H95" s="177">
        <v>0</v>
      </c>
      <c r="I95" s="177">
        <v>0</v>
      </c>
      <c r="J95" s="177">
        <v>20.309999999999999</v>
      </c>
      <c r="K95" s="177">
        <v>5.41</v>
      </c>
      <c r="L95" s="177">
        <v>1.43</v>
      </c>
      <c r="M95" s="177">
        <v>0</v>
      </c>
      <c r="N95" s="177">
        <v>0.98</v>
      </c>
      <c r="O95" s="177">
        <v>1.65</v>
      </c>
      <c r="P95" s="177">
        <v>2.27</v>
      </c>
      <c r="Q95" s="177">
        <v>0.17</v>
      </c>
      <c r="R95" s="177">
        <v>0.35</v>
      </c>
      <c r="S95" s="177">
        <v>0.62</v>
      </c>
      <c r="T95" s="177">
        <v>0</v>
      </c>
      <c r="U95" s="177">
        <v>9.59</v>
      </c>
      <c r="V95" s="177">
        <v>0.15</v>
      </c>
      <c r="W95" s="177">
        <v>0.37</v>
      </c>
      <c r="X95" s="177">
        <v>1.23</v>
      </c>
      <c r="Y95" s="177">
        <v>0</v>
      </c>
      <c r="Z95" s="177">
        <v>2.3199999999999998</v>
      </c>
      <c r="AA95" s="177">
        <v>0.75</v>
      </c>
      <c r="AB95" s="177">
        <v>0</v>
      </c>
      <c r="AC95" s="177">
        <v>11.52</v>
      </c>
      <c r="AD95" s="177">
        <v>0</v>
      </c>
      <c r="AE95" s="177">
        <v>0</v>
      </c>
      <c r="AF95" s="177">
        <v>0</v>
      </c>
      <c r="AG95" s="177">
        <v>18.16</v>
      </c>
      <c r="AH95" s="177">
        <v>0</v>
      </c>
      <c r="AI95" s="177">
        <v>7.23</v>
      </c>
      <c r="AJ95" s="177">
        <v>0</v>
      </c>
      <c r="AK95" s="177">
        <v>12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8.5299999999999994</v>
      </c>
      <c r="E96" s="177">
        <v>0</v>
      </c>
      <c r="F96" s="177">
        <v>0</v>
      </c>
      <c r="G96" s="177">
        <v>16</v>
      </c>
      <c r="H96" s="177">
        <v>0</v>
      </c>
      <c r="I96" s="177">
        <v>0</v>
      </c>
      <c r="J96" s="177">
        <v>20.309999999999999</v>
      </c>
      <c r="K96" s="177">
        <v>5.41</v>
      </c>
      <c r="L96" s="177">
        <v>1.43</v>
      </c>
      <c r="M96" s="177">
        <v>0</v>
      </c>
      <c r="N96" s="177">
        <v>0.98</v>
      </c>
      <c r="O96" s="177">
        <v>1.65</v>
      </c>
      <c r="P96" s="177">
        <v>2.27</v>
      </c>
      <c r="Q96" s="177">
        <v>0.17</v>
      </c>
      <c r="R96" s="177">
        <v>0.35</v>
      </c>
      <c r="S96" s="177">
        <v>0.62</v>
      </c>
      <c r="T96" s="177">
        <v>0</v>
      </c>
      <c r="U96" s="177">
        <v>9.59</v>
      </c>
      <c r="V96" s="177">
        <v>0.15</v>
      </c>
      <c r="W96" s="177">
        <v>0.37</v>
      </c>
      <c r="X96" s="177">
        <v>1.23</v>
      </c>
      <c r="Y96" s="177">
        <v>0</v>
      </c>
      <c r="Z96" s="177">
        <v>2.3199999999999998</v>
      </c>
      <c r="AA96" s="177">
        <v>0.75</v>
      </c>
      <c r="AB96" s="177">
        <v>0</v>
      </c>
      <c r="AC96" s="177">
        <v>11.52</v>
      </c>
      <c r="AD96" s="177">
        <v>0</v>
      </c>
      <c r="AE96" s="177">
        <v>0</v>
      </c>
      <c r="AF96" s="177">
        <v>0</v>
      </c>
      <c r="AG96" s="177">
        <v>18.16</v>
      </c>
      <c r="AH96" s="177">
        <v>0</v>
      </c>
      <c r="AI96" s="177">
        <v>7.23</v>
      </c>
      <c r="AJ96" s="177">
        <v>0</v>
      </c>
      <c r="AK96" s="177">
        <v>12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8.5299999999999994</v>
      </c>
      <c r="E97" s="177">
        <v>0</v>
      </c>
      <c r="F97" s="177">
        <v>0</v>
      </c>
      <c r="G97" s="177">
        <v>16</v>
      </c>
      <c r="H97" s="177">
        <v>0</v>
      </c>
      <c r="I97" s="177">
        <v>0</v>
      </c>
      <c r="J97" s="177">
        <v>20.309999999999999</v>
      </c>
      <c r="K97" s="177">
        <v>5.41</v>
      </c>
      <c r="L97" s="177">
        <v>1.43</v>
      </c>
      <c r="M97" s="177">
        <v>0</v>
      </c>
      <c r="N97" s="177">
        <v>0.98</v>
      </c>
      <c r="O97" s="177">
        <v>1.65</v>
      </c>
      <c r="P97" s="177">
        <v>2.27</v>
      </c>
      <c r="Q97" s="177">
        <v>0.17</v>
      </c>
      <c r="R97" s="177">
        <v>0.35</v>
      </c>
      <c r="S97" s="177">
        <v>0.62</v>
      </c>
      <c r="T97" s="177">
        <v>0</v>
      </c>
      <c r="U97" s="177">
        <v>9.59</v>
      </c>
      <c r="V97" s="177">
        <v>0.15</v>
      </c>
      <c r="W97" s="177">
        <v>0.36</v>
      </c>
      <c r="X97" s="177">
        <v>1.23</v>
      </c>
      <c r="Y97" s="177">
        <v>0</v>
      </c>
      <c r="Z97" s="177">
        <v>2.3199999999999998</v>
      </c>
      <c r="AA97" s="177">
        <v>0.75</v>
      </c>
      <c r="AB97" s="177">
        <v>0</v>
      </c>
      <c r="AC97" s="177">
        <v>11.52</v>
      </c>
      <c r="AD97" s="177">
        <v>0</v>
      </c>
      <c r="AE97" s="177">
        <v>0</v>
      </c>
      <c r="AF97" s="177">
        <v>0</v>
      </c>
      <c r="AG97" s="177">
        <v>18.16</v>
      </c>
      <c r="AH97" s="177">
        <v>0</v>
      </c>
      <c r="AI97" s="177">
        <v>7.23</v>
      </c>
      <c r="AJ97" s="177">
        <v>0</v>
      </c>
      <c r="AK97" s="177">
        <v>12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8.5299999999999994</v>
      </c>
      <c r="E98" s="177">
        <v>0</v>
      </c>
      <c r="F98" s="177">
        <v>0</v>
      </c>
      <c r="G98" s="177">
        <v>16</v>
      </c>
      <c r="H98" s="177">
        <v>0</v>
      </c>
      <c r="I98" s="177">
        <v>0</v>
      </c>
      <c r="J98" s="177">
        <v>20.309999999999999</v>
      </c>
      <c r="K98" s="177">
        <v>5.41</v>
      </c>
      <c r="L98" s="177">
        <v>1.43</v>
      </c>
      <c r="M98" s="177">
        <v>0</v>
      </c>
      <c r="N98" s="177">
        <v>0.98</v>
      </c>
      <c r="O98" s="177">
        <v>1.65</v>
      </c>
      <c r="P98" s="177">
        <v>2.27</v>
      </c>
      <c r="Q98" s="177">
        <v>0.17</v>
      </c>
      <c r="R98" s="177">
        <v>0.35</v>
      </c>
      <c r="S98" s="177">
        <v>0.62</v>
      </c>
      <c r="T98" s="177">
        <v>0</v>
      </c>
      <c r="U98" s="177">
        <v>9.59</v>
      </c>
      <c r="V98" s="177">
        <v>0.15</v>
      </c>
      <c r="W98" s="177">
        <v>0.36</v>
      </c>
      <c r="X98" s="177">
        <v>1.23</v>
      </c>
      <c r="Y98" s="177">
        <v>0</v>
      </c>
      <c r="Z98" s="177">
        <v>2.3199999999999998</v>
      </c>
      <c r="AA98" s="177">
        <v>0.75</v>
      </c>
      <c r="AB98" s="177">
        <v>0</v>
      </c>
      <c r="AC98" s="177">
        <v>11.52</v>
      </c>
      <c r="AD98" s="177">
        <v>0</v>
      </c>
      <c r="AE98" s="177">
        <v>0</v>
      </c>
      <c r="AF98" s="177">
        <v>0</v>
      </c>
      <c r="AG98" s="177">
        <v>18.16</v>
      </c>
      <c r="AH98" s="177">
        <v>0</v>
      </c>
      <c r="AI98" s="177">
        <v>7.23</v>
      </c>
      <c r="AJ98" s="177">
        <v>0</v>
      </c>
      <c r="AK98" s="177">
        <v>12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1.1385000000000001E-2</v>
      </c>
      <c r="D99">
        <f t="shared" si="0"/>
        <v>0.18564499999999962</v>
      </c>
      <c r="E99">
        <f t="shared" si="0"/>
        <v>0</v>
      </c>
      <c r="F99">
        <f t="shared" si="0"/>
        <v>0</v>
      </c>
      <c r="G99">
        <f t="shared" si="0"/>
        <v>0.36420500000000056</v>
      </c>
      <c r="H99">
        <f t="shared" si="0"/>
        <v>0</v>
      </c>
      <c r="I99">
        <f t="shared" si="0"/>
        <v>0</v>
      </c>
      <c r="J99">
        <f t="shared" si="0"/>
        <v>0.48208499999999949</v>
      </c>
      <c r="K99">
        <f t="shared" si="0"/>
        <v>1.2382274999999985</v>
      </c>
      <c r="L99">
        <f t="shared" si="0"/>
        <v>0.19319249999999949</v>
      </c>
      <c r="M99">
        <f t="shared" si="0"/>
        <v>0</v>
      </c>
      <c r="N99">
        <f t="shared" si="0"/>
        <v>2.3520000000000006E-2</v>
      </c>
      <c r="O99">
        <f t="shared" si="0"/>
        <v>3.9600000000000073E-2</v>
      </c>
      <c r="P99">
        <f t="shared" si="0"/>
        <v>6.8979999999999944E-2</v>
      </c>
      <c r="Q99">
        <f t="shared" si="0"/>
        <v>3.1695000000000015E-2</v>
      </c>
      <c r="R99">
        <f t="shared" si="0"/>
        <v>3.7289999999999941E-2</v>
      </c>
      <c r="S99">
        <f t="shared" si="0"/>
        <v>5.1037500000000034E-2</v>
      </c>
      <c r="T99">
        <f t="shared" si="0"/>
        <v>0</v>
      </c>
      <c r="U99">
        <f t="shared" si="0"/>
        <v>0.2301600000000002</v>
      </c>
      <c r="V99">
        <f t="shared" si="0"/>
        <v>3.6125000000000055E-3</v>
      </c>
      <c r="W99">
        <f t="shared" si="0"/>
        <v>1.0122499999999987E-2</v>
      </c>
      <c r="X99">
        <f t="shared" si="0"/>
        <v>2.9990000000000031E-2</v>
      </c>
      <c r="Y99">
        <f t="shared" si="0"/>
        <v>0</v>
      </c>
      <c r="Z99">
        <f t="shared" si="0"/>
        <v>5.5637499999999888E-2</v>
      </c>
      <c r="AA99">
        <f t="shared" si="0"/>
        <v>7.8282500000000019E-2</v>
      </c>
      <c r="AB99">
        <f t="shared" si="0"/>
        <v>0</v>
      </c>
      <c r="AC99">
        <f t="shared" si="0"/>
        <v>0.27931750000000016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0.41646999999999945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0.43111500000000003</v>
      </c>
      <c r="AL99">
        <f t="shared" si="0"/>
        <v>4.5562499999999999E-2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6.98</v>
      </c>
      <c r="AH3" s="177">
        <v>0</v>
      </c>
      <c r="AI3" s="177">
        <v>2.73</v>
      </c>
      <c r="AJ3" s="177">
        <v>0</v>
      </c>
      <c r="AK3" s="177">
        <v>2.2999999999999998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6.85</v>
      </c>
      <c r="AH4" s="177">
        <v>0</v>
      </c>
      <c r="AI4" s="177">
        <v>2.73</v>
      </c>
      <c r="AJ4" s="177">
        <v>0</v>
      </c>
      <c r="AK4" s="177">
        <v>2.2999999999999998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6.85</v>
      </c>
      <c r="AH5" s="177">
        <v>0</v>
      </c>
      <c r="AI5" s="177">
        <v>2.73</v>
      </c>
      <c r="AJ5" s="177">
        <v>0</v>
      </c>
      <c r="AK5" s="177">
        <v>2.2999999999999998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6.85</v>
      </c>
      <c r="AH6" s="177">
        <v>0</v>
      </c>
      <c r="AI6" s="177">
        <v>2.73</v>
      </c>
      <c r="AJ6" s="177">
        <v>0</v>
      </c>
      <c r="AK6" s="177">
        <v>2.2999999999999998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6.85</v>
      </c>
      <c r="AH7" s="177">
        <v>0</v>
      </c>
      <c r="AI7" s="177">
        <v>2.73</v>
      </c>
      <c r="AJ7" s="177">
        <v>0</v>
      </c>
      <c r="AK7" s="177">
        <v>2.2999999999999998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6.85</v>
      </c>
      <c r="AH8" s="177">
        <v>0</v>
      </c>
      <c r="AI8" s="177">
        <v>2.73</v>
      </c>
      <c r="AJ8" s="177">
        <v>0</v>
      </c>
      <c r="AK8" s="177">
        <v>2.2999999999999998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6.85</v>
      </c>
      <c r="AH9" s="177">
        <v>0</v>
      </c>
      <c r="AI9" s="177">
        <v>2.73</v>
      </c>
      <c r="AJ9" s="177">
        <v>0</v>
      </c>
      <c r="AK9" s="177">
        <v>2.2999999999999998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6.85</v>
      </c>
      <c r="AH10" s="177">
        <v>0</v>
      </c>
      <c r="AI10" s="177">
        <v>2.73</v>
      </c>
      <c r="AJ10" s="177">
        <v>0</v>
      </c>
      <c r="AK10" s="177">
        <v>2.2999999999999998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6.85</v>
      </c>
      <c r="AH11" s="177">
        <v>0</v>
      </c>
      <c r="AI11" s="177">
        <v>2.73</v>
      </c>
      <c r="AJ11" s="177">
        <v>0</v>
      </c>
      <c r="AK11" s="177">
        <v>2.2999999999999998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6.85</v>
      </c>
      <c r="AH12" s="177">
        <v>0</v>
      </c>
      <c r="AI12" s="177">
        <v>2.73</v>
      </c>
      <c r="AJ12" s="177">
        <v>0</v>
      </c>
      <c r="AK12" s="177">
        <v>2.2999999999999998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6.85</v>
      </c>
      <c r="AH13" s="177">
        <v>0</v>
      </c>
      <c r="AI13" s="177">
        <v>2.73</v>
      </c>
      <c r="AJ13" s="177">
        <v>0</v>
      </c>
      <c r="AK13" s="177">
        <v>2.2999999999999998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6.85</v>
      </c>
      <c r="AH14" s="177">
        <v>0</v>
      </c>
      <c r="AI14" s="177">
        <v>2.73</v>
      </c>
      <c r="AJ14" s="177">
        <v>0</v>
      </c>
      <c r="AK14" s="177">
        <v>2.2999999999999998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6.73</v>
      </c>
      <c r="AH15" s="177">
        <v>0</v>
      </c>
      <c r="AI15" s="177">
        <v>2.73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6.73</v>
      </c>
      <c r="AH16" s="177">
        <v>0</v>
      </c>
      <c r="AI16" s="177">
        <v>2.73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6.73</v>
      </c>
      <c r="AH17" s="177">
        <v>0</v>
      </c>
      <c r="AI17" s="177">
        <v>2.73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6.73</v>
      </c>
      <c r="AH18" s="177">
        <v>0</v>
      </c>
      <c r="AI18" s="177">
        <v>2.73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6.73</v>
      </c>
      <c r="AH19" s="177">
        <v>0</v>
      </c>
      <c r="AI19" s="177">
        <v>2.73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6.73</v>
      </c>
      <c r="AH20" s="177">
        <v>0</v>
      </c>
      <c r="AI20" s="177">
        <v>2.73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6.73</v>
      </c>
      <c r="AH21" s="177">
        <v>0</v>
      </c>
      <c r="AI21" s="177">
        <v>2.73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6.73</v>
      </c>
      <c r="AH22" s="177">
        <v>0</v>
      </c>
      <c r="AI22" s="177">
        <v>2.73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6.73</v>
      </c>
      <c r="AH23" s="177">
        <v>0</v>
      </c>
      <c r="AI23" s="177">
        <v>2.73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6.73</v>
      </c>
      <c r="AH24" s="177">
        <v>0</v>
      </c>
      <c r="AI24" s="177">
        <v>2.73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6.73</v>
      </c>
      <c r="AH25" s="177">
        <v>0</v>
      </c>
      <c r="AI25" s="177">
        <v>2.73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6.73</v>
      </c>
      <c r="AH26" s="177">
        <v>0</v>
      </c>
      <c r="AI26" s="177">
        <v>2.73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6.73</v>
      </c>
      <c r="AH27" s="177">
        <v>0</v>
      </c>
      <c r="AI27" s="177">
        <v>2.73</v>
      </c>
      <c r="AJ27" s="177">
        <v>0</v>
      </c>
      <c r="AK27" s="177">
        <v>2.17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6.73</v>
      </c>
      <c r="AH28" s="177">
        <v>0</v>
      </c>
      <c r="AI28" s="177">
        <v>2.73</v>
      </c>
      <c r="AJ28" s="177">
        <v>0</v>
      </c>
      <c r="AK28" s="177">
        <v>2.17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6.73</v>
      </c>
      <c r="AH29" s="177">
        <v>0</v>
      </c>
      <c r="AI29" s="177">
        <v>2.73</v>
      </c>
      <c r="AJ29" s="177">
        <v>0</v>
      </c>
      <c r="AK29" s="177">
        <v>2.17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6.73</v>
      </c>
      <c r="AH30" s="177">
        <v>0</v>
      </c>
      <c r="AI30" s="177">
        <v>2.73</v>
      </c>
      <c r="AJ30" s="177">
        <v>0</v>
      </c>
      <c r="AK30" s="177">
        <v>2.17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6.85</v>
      </c>
      <c r="AH31" s="177">
        <v>0</v>
      </c>
      <c r="AI31" s="177">
        <v>2.73</v>
      </c>
      <c r="AJ31" s="177">
        <v>0</v>
      </c>
      <c r="AK31" s="177">
        <v>2.17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6.85</v>
      </c>
      <c r="AH32" s="177">
        <v>0</v>
      </c>
      <c r="AI32" s="177">
        <v>2.73</v>
      </c>
      <c r="AJ32" s="177">
        <v>0</v>
      </c>
      <c r="AK32" s="177">
        <v>2.17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6.85</v>
      </c>
      <c r="AH33" s="177">
        <v>0</v>
      </c>
      <c r="AI33" s="177">
        <v>2.73</v>
      </c>
      <c r="AJ33" s="177">
        <v>0</v>
      </c>
      <c r="AK33" s="177">
        <v>2.17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6.85</v>
      </c>
      <c r="AH34" s="177">
        <v>0</v>
      </c>
      <c r="AI34" s="177">
        <v>2.73</v>
      </c>
      <c r="AJ34" s="177">
        <v>0</v>
      </c>
      <c r="AK34" s="177">
        <v>2.17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6.85</v>
      </c>
      <c r="AH35" s="177">
        <v>0</v>
      </c>
      <c r="AI35" s="177">
        <v>2.73</v>
      </c>
      <c r="AJ35" s="177">
        <v>0</v>
      </c>
      <c r="AK35" s="177">
        <v>2.17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6.85</v>
      </c>
      <c r="AH36" s="177">
        <v>0</v>
      </c>
      <c r="AI36" s="177">
        <v>2.73</v>
      </c>
      <c r="AJ36" s="177">
        <v>0</v>
      </c>
      <c r="AK36" s="177">
        <v>2.17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6.85</v>
      </c>
      <c r="AH37" s="177">
        <v>0</v>
      </c>
      <c r="AI37" s="177">
        <v>2.73</v>
      </c>
      <c r="AJ37" s="177">
        <v>0</v>
      </c>
      <c r="AK37" s="177">
        <v>2.17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6.85</v>
      </c>
      <c r="AH38" s="177">
        <v>0</v>
      </c>
      <c r="AI38" s="177">
        <v>2.73</v>
      </c>
      <c r="AJ38" s="177">
        <v>0</v>
      </c>
      <c r="AK38" s="177">
        <v>2.17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6.85</v>
      </c>
      <c r="AH39" s="177">
        <v>0</v>
      </c>
      <c r="AI39" s="177">
        <v>2.73</v>
      </c>
      <c r="AJ39" s="177">
        <v>0</v>
      </c>
      <c r="AK39" s="177">
        <v>2.17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6.85</v>
      </c>
      <c r="AH40" s="177">
        <v>0</v>
      </c>
      <c r="AI40" s="177">
        <v>2.73</v>
      </c>
      <c r="AJ40" s="177">
        <v>0</v>
      </c>
      <c r="AK40" s="177">
        <v>2.17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6.85</v>
      </c>
      <c r="AH41" s="177">
        <v>0</v>
      </c>
      <c r="AI41" s="177">
        <v>2.73</v>
      </c>
      <c r="AJ41" s="177">
        <v>0</v>
      </c>
      <c r="AK41" s="177">
        <v>2.17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6.85</v>
      </c>
      <c r="AH42" s="177">
        <v>0</v>
      </c>
      <c r="AI42" s="177">
        <v>2.73</v>
      </c>
      <c r="AJ42" s="177">
        <v>0</v>
      </c>
      <c r="AK42" s="177">
        <v>2.17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6.85</v>
      </c>
      <c r="AH43" s="177">
        <v>0</v>
      </c>
      <c r="AI43" s="177">
        <v>2.73</v>
      </c>
      <c r="AJ43" s="177">
        <v>0</v>
      </c>
      <c r="AK43" s="177">
        <v>2.17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6.85</v>
      </c>
      <c r="AH44" s="177">
        <v>0</v>
      </c>
      <c r="AI44" s="177">
        <v>2.73</v>
      </c>
      <c r="AJ44" s="177">
        <v>0</v>
      </c>
      <c r="AK44" s="177">
        <v>2.17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9.0399999999999991</v>
      </c>
      <c r="AH45" s="177">
        <v>0</v>
      </c>
      <c r="AI45" s="177">
        <v>2.73</v>
      </c>
      <c r="AJ45" s="177">
        <v>0</v>
      </c>
      <c r="AK45" s="177">
        <v>2.17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9.0399999999999991</v>
      </c>
      <c r="AH46" s="177">
        <v>0</v>
      </c>
      <c r="AI46" s="177">
        <v>2.73</v>
      </c>
      <c r="AJ46" s="177">
        <v>0</v>
      </c>
      <c r="AK46" s="177">
        <v>2.17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6.98</v>
      </c>
      <c r="AH47" s="177">
        <v>0</v>
      </c>
      <c r="AI47" s="177">
        <v>2.73</v>
      </c>
      <c r="AJ47" s="177">
        <v>0</v>
      </c>
      <c r="AK47" s="177">
        <v>2.17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6.98</v>
      </c>
      <c r="AH48" s="177">
        <v>0</v>
      </c>
      <c r="AI48" s="177">
        <v>2.73</v>
      </c>
      <c r="AJ48" s="177">
        <v>0</v>
      </c>
      <c r="AK48" s="177">
        <v>2.17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9.0399999999999991</v>
      </c>
      <c r="AH49" s="177">
        <v>0</v>
      </c>
      <c r="AI49" s="177">
        <v>2.73</v>
      </c>
      <c r="AJ49" s="177">
        <v>0</v>
      </c>
      <c r="AK49" s="177">
        <v>2.17</v>
      </c>
      <c r="AL49" s="177">
        <v>0.68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9.0399999999999991</v>
      </c>
      <c r="AH50" s="177">
        <v>0</v>
      </c>
      <c r="AI50" s="177">
        <v>2.73</v>
      </c>
      <c r="AJ50" s="177">
        <v>0</v>
      </c>
      <c r="AK50" s="177">
        <v>2.17</v>
      </c>
      <c r="AL50" s="177">
        <v>0.68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6.98</v>
      </c>
      <c r="AH51" s="177">
        <v>0</v>
      </c>
      <c r="AI51" s="177">
        <v>2.73</v>
      </c>
      <c r="AJ51" s="177">
        <v>0</v>
      </c>
      <c r="AK51" s="177">
        <v>2.17</v>
      </c>
      <c r="AL51" s="177">
        <v>0.68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6.98</v>
      </c>
      <c r="AH52" s="177">
        <v>0</v>
      </c>
      <c r="AI52" s="177">
        <v>2.73</v>
      </c>
      <c r="AJ52" s="177">
        <v>0</v>
      </c>
      <c r="AK52" s="177">
        <v>2.17</v>
      </c>
      <c r="AL52" s="177">
        <v>0.68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7.15</v>
      </c>
      <c r="AH53" s="177">
        <v>0</v>
      </c>
      <c r="AI53" s="177">
        <v>2.73</v>
      </c>
      <c r="AJ53" s="177">
        <v>0</v>
      </c>
      <c r="AK53" s="177">
        <v>2.17</v>
      </c>
      <c r="AL53" s="177">
        <v>0.68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7.15</v>
      </c>
      <c r="AH54" s="177">
        <v>0</v>
      </c>
      <c r="AI54" s="177">
        <v>2.73</v>
      </c>
      <c r="AJ54" s="177">
        <v>0</v>
      </c>
      <c r="AK54" s="177">
        <v>2.17</v>
      </c>
      <c r="AL54" s="177">
        <v>0.68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7.15</v>
      </c>
      <c r="AH55" s="177">
        <v>0</v>
      </c>
      <c r="AI55" s="177">
        <v>2.73</v>
      </c>
      <c r="AJ55" s="177">
        <v>0</v>
      </c>
      <c r="AK55" s="177">
        <v>2.17</v>
      </c>
      <c r="AL55" s="177">
        <v>0.68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7.15</v>
      </c>
      <c r="AH56" s="177">
        <v>0</v>
      </c>
      <c r="AI56" s="177">
        <v>2.73</v>
      </c>
      <c r="AJ56" s="177">
        <v>0</v>
      </c>
      <c r="AK56" s="177">
        <v>2.17</v>
      </c>
      <c r="AL56" s="177">
        <v>0.68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7.34</v>
      </c>
      <c r="AH57" s="177">
        <v>0</v>
      </c>
      <c r="AI57" s="177">
        <v>2.73</v>
      </c>
      <c r="AJ57" s="177">
        <v>0</v>
      </c>
      <c r="AK57" s="177">
        <v>2.17</v>
      </c>
      <c r="AL57" s="177">
        <v>0.68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7.34</v>
      </c>
      <c r="AH58" s="177">
        <v>0</v>
      </c>
      <c r="AI58" s="177">
        <v>2.73</v>
      </c>
      <c r="AJ58" s="177">
        <v>0</v>
      </c>
      <c r="AK58" s="177">
        <v>2.17</v>
      </c>
      <c r="AL58" s="177">
        <v>0.68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7.34</v>
      </c>
      <c r="AH59" s="177">
        <v>0</v>
      </c>
      <c r="AI59" s="177">
        <v>2.73</v>
      </c>
      <c r="AJ59" s="177">
        <v>0</v>
      </c>
      <c r="AK59" s="177">
        <v>2.2999999999999998</v>
      </c>
      <c r="AL59" s="177">
        <v>0.68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7.34</v>
      </c>
      <c r="AH60" s="177">
        <v>0</v>
      </c>
      <c r="AI60" s="177">
        <v>2.73</v>
      </c>
      <c r="AJ60" s="177">
        <v>0</v>
      </c>
      <c r="AK60" s="177">
        <v>2.2999999999999998</v>
      </c>
      <c r="AL60" s="177">
        <v>0.68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7.34</v>
      </c>
      <c r="AH61" s="177">
        <v>0</v>
      </c>
      <c r="AI61" s="177">
        <v>2.73</v>
      </c>
      <c r="AJ61" s="177">
        <v>0</v>
      </c>
      <c r="AK61" s="177">
        <v>2.2999999999999998</v>
      </c>
      <c r="AL61" s="177">
        <v>0.68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7.34</v>
      </c>
      <c r="AH62" s="177">
        <v>0</v>
      </c>
      <c r="AI62" s="177">
        <v>2.73</v>
      </c>
      <c r="AJ62" s="177">
        <v>0</v>
      </c>
      <c r="AK62" s="177">
        <v>2.2999999999999998</v>
      </c>
      <c r="AL62" s="177">
        <v>0.68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7.34</v>
      </c>
      <c r="AH63" s="177">
        <v>0</v>
      </c>
      <c r="AI63" s="177">
        <v>2.73</v>
      </c>
      <c r="AJ63" s="177">
        <v>0</v>
      </c>
      <c r="AK63" s="177">
        <v>2.2999999999999998</v>
      </c>
      <c r="AL63" s="177">
        <v>0.68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7.34</v>
      </c>
      <c r="AH64" s="177">
        <v>0</v>
      </c>
      <c r="AI64" s="177">
        <v>2.73</v>
      </c>
      <c r="AJ64" s="177">
        <v>0</v>
      </c>
      <c r="AK64" s="177">
        <v>2.2999999999999998</v>
      </c>
      <c r="AL64" s="177">
        <v>0.68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7.34</v>
      </c>
      <c r="AH65" s="177">
        <v>0</v>
      </c>
      <c r="AI65" s="177">
        <v>2.73</v>
      </c>
      <c r="AJ65" s="177">
        <v>0</v>
      </c>
      <c r="AK65" s="177">
        <v>2.2999999999999998</v>
      </c>
      <c r="AL65" s="177">
        <v>0.68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7.34</v>
      </c>
      <c r="AH66" s="177">
        <v>0</v>
      </c>
      <c r="AI66" s="177">
        <v>2.73</v>
      </c>
      <c r="AJ66" s="177">
        <v>0</v>
      </c>
      <c r="AK66" s="177">
        <v>2.2999999999999998</v>
      </c>
      <c r="AL66" s="177">
        <v>0.68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7.34</v>
      </c>
      <c r="AH67" s="177">
        <v>0</v>
      </c>
      <c r="AI67" s="177">
        <v>2.73</v>
      </c>
      <c r="AJ67" s="177">
        <v>0</v>
      </c>
      <c r="AK67" s="177">
        <v>2.2999999999999998</v>
      </c>
      <c r="AL67" s="177">
        <v>0.68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7.34</v>
      </c>
      <c r="AH68" s="177">
        <v>0</v>
      </c>
      <c r="AI68" s="177">
        <v>2.73</v>
      </c>
      <c r="AJ68" s="177">
        <v>0</v>
      </c>
      <c r="AK68" s="177">
        <v>2.2999999999999998</v>
      </c>
      <c r="AL68" s="177">
        <v>0.68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7.34</v>
      </c>
      <c r="AH69" s="177">
        <v>0</v>
      </c>
      <c r="AI69" s="177">
        <v>2.73</v>
      </c>
      <c r="AJ69" s="177">
        <v>0</v>
      </c>
      <c r="AK69" s="177">
        <v>2.2999999999999998</v>
      </c>
      <c r="AL69" s="177">
        <v>0.68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7.34</v>
      </c>
      <c r="AH70" s="177">
        <v>0</v>
      </c>
      <c r="AI70" s="177">
        <v>2.73</v>
      </c>
      <c r="AJ70" s="177">
        <v>0</v>
      </c>
      <c r="AK70" s="177">
        <v>2.2999999999999998</v>
      </c>
      <c r="AL70" s="177">
        <v>0.68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7.34</v>
      </c>
      <c r="AH71" s="177">
        <v>0</v>
      </c>
      <c r="AI71" s="177">
        <v>2.73</v>
      </c>
      <c r="AJ71" s="177">
        <v>0</v>
      </c>
      <c r="AK71" s="177">
        <v>2.2999999999999998</v>
      </c>
      <c r="AL71" s="177">
        <v>0.68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7.34</v>
      </c>
      <c r="AH72" s="177">
        <v>0</v>
      </c>
      <c r="AI72" s="177">
        <v>2.73</v>
      </c>
      <c r="AJ72" s="177">
        <v>0</v>
      </c>
      <c r="AK72" s="177">
        <v>2.2999999999999998</v>
      </c>
      <c r="AL72" s="177">
        <v>0.68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7.34</v>
      </c>
      <c r="AH73" s="177">
        <v>0</v>
      </c>
      <c r="AI73" s="177">
        <v>2.73</v>
      </c>
      <c r="AJ73" s="177">
        <v>0</v>
      </c>
      <c r="AK73" s="177">
        <v>2.17</v>
      </c>
      <c r="AL73" s="177">
        <v>0.68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7.34</v>
      </c>
      <c r="AH74" s="177">
        <v>0</v>
      </c>
      <c r="AI74" s="177">
        <v>2.73</v>
      </c>
      <c r="AJ74" s="177">
        <v>0</v>
      </c>
      <c r="AK74" s="177">
        <v>2.17</v>
      </c>
      <c r="AL74" s="177">
        <v>0.68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7.34</v>
      </c>
      <c r="AH75" s="177">
        <v>0</v>
      </c>
      <c r="AI75" s="177">
        <v>2.73</v>
      </c>
      <c r="AJ75" s="177">
        <v>0</v>
      </c>
      <c r="AK75" s="177">
        <v>2.17</v>
      </c>
      <c r="AL75" s="177">
        <v>0.68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7.34</v>
      </c>
      <c r="AH76" s="177">
        <v>0</v>
      </c>
      <c r="AI76" s="177">
        <v>2.73</v>
      </c>
      <c r="AJ76" s="177">
        <v>0</v>
      </c>
      <c r="AK76" s="177">
        <v>2.17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7.34</v>
      </c>
      <c r="AH77" s="177">
        <v>0</v>
      </c>
      <c r="AI77" s="177">
        <v>2.73</v>
      </c>
      <c r="AJ77" s="177">
        <v>0</v>
      </c>
      <c r="AK77" s="177">
        <v>2.2999999999999998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7.15</v>
      </c>
      <c r="AH78" s="177">
        <v>0</v>
      </c>
      <c r="AI78" s="177">
        <v>2.73</v>
      </c>
      <c r="AJ78" s="177">
        <v>0</v>
      </c>
      <c r="AK78" s="177">
        <v>2.2999999999999998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7.15</v>
      </c>
      <c r="AH79" s="177">
        <v>0</v>
      </c>
      <c r="AI79" s="177">
        <v>2.73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7.15</v>
      </c>
      <c r="AH80" s="177">
        <v>0</v>
      </c>
      <c r="AI80" s="177">
        <v>2.73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7.15</v>
      </c>
      <c r="AH81" s="177">
        <v>0</v>
      </c>
      <c r="AI81" s="177">
        <v>2.73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7.15</v>
      </c>
      <c r="AH82" s="177">
        <v>0</v>
      </c>
      <c r="AI82" s="177">
        <v>2.73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7.06</v>
      </c>
      <c r="AH83" s="177">
        <v>0</v>
      </c>
      <c r="AI83" s="177">
        <v>2.73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7.06</v>
      </c>
      <c r="AH84" s="177">
        <v>0</v>
      </c>
      <c r="AI84" s="177">
        <v>2.73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7.06</v>
      </c>
      <c r="AH85" s="177">
        <v>0</v>
      </c>
      <c r="AI85" s="177">
        <v>2.73</v>
      </c>
      <c r="AJ85" s="177">
        <v>0</v>
      </c>
      <c r="AK85" s="177">
        <v>2.2999999999999998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7.06</v>
      </c>
      <c r="AH86" s="177">
        <v>0</v>
      </c>
      <c r="AI86" s="177">
        <v>2.73</v>
      </c>
      <c r="AJ86" s="177">
        <v>0</v>
      </c>
      <c r="AK86" s="177">
        <v>2.2999999999999998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7.06</v>
      </c>
      <c r="AH87" s="177">
        <v>0</v>
      </c>
      <c r="AI87" s="177">
        <v>2.73</v>
      </c>
      <c r="AJ87" s="177">
        <v>0</v>
      </c>
      <c r="AK87" s="177">
        <v>2.5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7.06</v>
      </c>
      <c r="AH88" s="177">
        <v>0</v>
      </c>
      <c r="AI88" s="177">
        <v>2.73</v>
      </c>
      <c r="AJ88" s="177">
        <v>0</v>
      </c>
      <c r="AK88" s="177">
        <v>2.5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7.06</v>
      </c>
      <c r="AH89" s="177">
        <v>0</v>
      </c>
      <c r="AI89" s="177">
        <v>2.73</v>
      </c>
      <c r="AJ89" s="177">
        <v>0</v>
      </c>
      <c r="AK89" s="177">
        <v>2.5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7.06</v>
      </c>
      <c r="AH90" s="177">
        <v>0</v>
      </c>
      <c r="AI90" s="177">
        <v>2.73</v>
      </c>
      <c r="AJ90" s="177">
        <v>0</v>
      </c>
      <c r="AK90" s="177">
        <v>2.5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6.98</v>
      </c>
      <c r="AH91" s="177">
        <v>0</v>
      </c>
      <c r="AI91" s="177">
        <v>2.73</v>
      </c>
      <c r="AJ91" s="177">
        <v>0</v>
      </c>
      <c r="AK91" s="177">
        <v>2.5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6.98</v>
      </c>
      <c r="AH92" s="177">
        <v>0</v>
      </c>
      <c r="AI92" s="177">
        <v>2.73</v>
      </c>
      <c r="AJ92" s="177">
        <v>0</v>
      </c>
      <c r="AK92" s="177">
        <v>2.5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6.98</v>
      </c>
      <c r="AH93" s="177">
        <v>0</v>
      </c>
      <c r="AI93" s="177">
        <v>2.73</v>
      </c>
      <c r="AJ93" s="177">
        <v>0</v>
      </c>
      <c r="AK93" s="177">
        <v>2.2999999999999998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6.98</v>
      </c>
      <c r="AH94" s="177">
        <v>0</v>
      </c>
      <c r="AI94" s="177">
        <v>2.73</v>
      </c>
      <c r="AJ94" s="177">
        <v>0</v>
      </c>
      <c r="AK94" s="177">
        <v>2.2999999999999998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6.85</v>
      </c>
      <c r="AH95" s="177">
        <v>0</v>
      </c>
      <c r="AI95" s="177">
        <v>2.73</v>
      </c>
      <c r="AJ95" s="177">
        <v>0</v>
      </c>
      <c r="AK95" s="177">
        <v>2.2999999999999998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6.85</v>
      </c>
      <c r="AH96" s="177">
        <v>0</v>
      </c>
      <c r="AI96" s="177">
        <v>2.73</v>
      </c>
      <c r="AJ96" s="177">
        <v>0</v>
      </c>
      <c r="AK96" s="177">
        <v>2.2999999999999998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6.85</v>
      </c>
      <c r="AH97" s="177">
        <v>0</v>
      </c>
      <c r="AI97" s="177">
        <v>2.73</v>
      </c>
      <c r="AJ97" s="177">
        <v>0</v>
      </c>
      <c r="AK97" s="177">
        <v>2.2999999999999998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6.85</v>
      </c>
      <c r="AH98" s="177">
        <v>0</v>
      </c>
      <c r="AI98" s="177">
        <v>2.73</v>
      </c>
      <c r="AJ98" s="177">
        <v>0</v>
      </c>
      <c r="AK98" s="177">
        <v>2.2999999999999998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0.17006999999999983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5.433000000000008E-2</v>
      </c>
      <c r="AL99">
        <f t="shared" si="0"/>
        <v>4.5899999999999986E-3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45084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65</v>
      </c>
      <c r="C3" s="102">
        <f>'IDT-1 Calculation'!DG3</f>
        <v>-65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82</v>
      </c>
      <c r="C4" s="94">
        <f>'IDT-1 Calculation'!DG4</f>
        <v>-69.227999999999994</v>
      </c>
      <c r="D4" s="94">
        <f>'IDT-1 Calculation'!DH4</f>
        <v>0</v>
      </c>
      <c r="E4" s="94">
        <f>'IDT-1 Calculation'!DI4</f>
        <v>0</v>
      </c>
      <c r="F4" s="94">
        <f>'IDT-1 Calculation'!DJ4</f>
        <v>-12.772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54</v>
      </c>
      <c r="C5" s="94">
        <f>'IDT-1 Calculation'!DG5</f>
        <v>-23.17</v>
      </c>
      <c r="D5" s="94">
        <f>'IDT-1 Calculation'!DH5</f>
        <v>0</v>
      </c>
      <c r="E5" s="94">
        <f>'IDT-1 Calculation'!DI5</f>
        <v>0</v>
      </c>
      <c r="F5" s="94">
        <f>'IDT-1 Calculation'!DJ5</f>
        <v>-30.83</v>
      </c>
      <c r="G5" s="99">
        <f t="shared" si="0"/>
        <v>0</v>
      </c>
    </row>
    <row r="6" spans="1:7">
      <c r="A6" s="98" t="s">
        <v>48</v>
      </c>
      <c r="B6" s="94">
        <f>'IDT-1 Calculation'!DF6</f>
        <v>21</v>
      </c>
      <c r="C6" s="94">
        <f>'IDT-1 Calculation'!DG6</f>
        <v>-8.891</v>
      </c>
      <c r="D6" s="94">
        <f>'IDT-1 Calculation'!DH6</f>
        <v>0</v>
      </c>
      <c r="E6" s="94">
        <f>'IDT-1 Calculation'!DI6</f>
        <v>0</v>
      </c>
      <c r="F6" s="94">
        <f>'IDT-1 Calculation'!DJ6</f>
        <v>-12.109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31</v>
      </c>
      <c r="C87" s="94">
        <f>'IDT-1 Calculation'!DG87</f>
        <v>-13.124000000000001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-17.876000000000001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67</v>
      </c>
      <c r="C88" s="94">
        <f>'IDT-1 Calculation'!DG88</f>
        <v>-28.364999999999998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-38.634999999999998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111</v>
      </c>
      <c r="C89" s="94">
        <f>'IDT-1 Calculation'!DG89</f>
        <v>-46.993000000000002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-64.007000000000005</v>
      </c>
      <c r="G89" s="99">
        <f t="shared" si="1"/>
        <v>0</v>
      </c>
    </row>
    <row r="90" spans="1:7">
      <c r="A90" s="98" t="s">
        <v>132</v>
      </c>
      <c r="B90" s="94">
        <f>'IDT-1 Calculation'!DF90</f>
        <v>149</v>
      </c>
      <c r="C90" s="94">
        <f>'IDT-1 Calculation'!DG90</f>
        <v>-74.227999999999994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-74.772000000000006</v>
      </c>
      <c r="G90" s="99">
        <f t="shared" si="1"/>
        <v>0</v>
      </c>
    </row>
    <row r="91" spans="1:7">
      <c r="A91" s="98" t="s">
        <v>133</v>
      </c>
      <c r="B91" s="94">
        <f>'IDT-1 Calculation'!DF91</f>
        <v>105</v>
      </c>
      <c r="C91" s="94">
        <f>'IDT-1 Calculation'!DG91</f>
        <v>-66.628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-38.372</v>
      </c>
      <c r="G91" s="99">
        <f t="shared" si="1"/>
        <v>0</v>
      </c>
    </row>
    <row r="92" spans="1:7">
      <c r="A92" s="98" t="s">
        <v>134</v>
      </c>
      <c r="B92" s="94">
        <f>'IDT-1 Calculation'!DF92</f>
        <v>141</v>
      </c>
      <c r="C92" s="94">
        <f>'IDT-1 Calculation'!DG92</f>
        <v>-137.49799999999999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-3.5019999999999998</v>
      </c>
      <c r="G92" s="99">
        <f t="shared" si="1"/>
        <v>9.7699626167013776E-15</v>
      </c>
    </row>
    <row r="93" spans="1:7">
      <c r="A93" s="98" t="s">
        <v>135</v>
      </c>
      <c r="B93" s="94">
        <f>'IDT-1 Calculation'!DF93</f>
        <v>124.60899999999999</v>
      </c>
      <c r="C93" s="94">
        <f>'IDT-1 Calculation'!DG93</f>
        <v>-150</v>
      </c>
      <c r="D93" s="94">
        <f>'IDT-1 Calculation'!DH93</f>
        <v>0</v>
      </c>
      <c r="E93" s="94">
        <f>'IDT-1 Calculation'!DI93</f>
        <v>0</v>
      </c>
      <c r="F93" s="94">
        <f>'IDT-1 Calculation'!DJ93</f>
        <v>25.390999999999998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79.599000000000004</v>
      </c>
      <c r="C94" s="94">
        <f>'IDT-1 Calculation'!DG94</f>
        <v>-130</v>
      </c>
      <c r="D94" s="94">
        <f>'IDT-1 Calculation'!DH94</f>
        <v>0</v>
      </c>
      <c r="E94" s="94">
        <f>'IDT-1 Calculation'!DI94</f>
        <v>0</v>
      </c>
      <c r="F94" s="94">
        <f>'IDT-1 Calculation'!DJ94</f>
        <v>50.401000000000003</v>
      </c>
      <c r="G94" s="99">
        <f t="shared" si="1"/>
        <v>0</v>
      </c>
    </row>
    <row r="95" spans="1:7">
      <c r="A95" s="98" t="s">
        <v>137</v>
      </c>
      <c r="B95" s="94">
        <f>'IDT-1 Calculation'!DF95</f>
        <v>59.655999999999999</v>
      </c>
      <c r="C95" s="94">
        <f>'IDT-1 Calculation'!DG95</f>
        <v>-110</v>
      </c>
      <c r="D95" s="94">
        <f>'IDT-1 Calculation'!DH95</f>
        <v>0</v>
      </c>
      <c r="E95" s="94">
        <f>'IDT-1 Calculation'!DI95</f>
        <v>0</v>
      </c>
      <c r="F95" s="94">
        <f>'IDT-1 Calculation'!DJ95</f>
        <v>50.344000000000001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54.232999999999997</v>
      </c>
      <c r="C96" s="94">
        <f>'IDT-1 Calculation'!DG96</f>
        <v>-100</v>
      </c>
      <c r="D96" s="94">
        <f>'IDT-1 Calculation'!DH96</f>
        <v>0</v>
      </c>
      <c r="E96" s="94">
        <f>'IDT-1 Calculation'!DI96</f>
        <v>0</v>
      </c>
      <c r="F96" s="94">
        <f>'IDT-1 Calculation'!DJ96</f>
        <v>45.767000000000003</v>
      </c>
      <c r="G96" s="99">
        <f t="shared" si="1"/>
        <v>0</v>
      </c>
    </row>
    <row r="97" spans="1:7">
      <c r="A97" s="98" t="s">
        <v>139</v>
      </c>
      <c r="B97" s="94">
        <f>'IDT-1 Calculation'!DF97</f>
        <v>51.521000000000001</v>
      </c>
      <c r="C97" s="94">
        <f>'IDT-1 Calculation'!DG97</f>
        <v>-95</v>
      </c>
      <c r="D97" s="94">
        <f>'IDT-1 Calculation'!DH97</f>
        <v>0</v>
      </c>
      <c r="E97" s="94">
        <f>'IDT-1 Calculation'!DI97</f>
        <v>0</v>
      </c>
      <c r="F97" s="94">
        <f>'IDT-1 Calculation'!DJ97</f>
        <v>43.478999999999999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54.232999999999997</v>
      </c>
      <c r="C98" s="107">
        <f>'IDT-1 Calculation'!DG98</f>
        <v>-100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45.767000000000003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0.31246274999999996</v>
      </c>
      <c r="C99" s="110">
        <f>SUM(C3:C98)/4000</f>
        <v>-0.30453124999999998</v>
      </c>
      <c r="D99" s="110">
        <f>SUM(D3:D98)/4000</f>
        <v>0</v>
      </c>
      <c r="E99" s="110">
        <f>SUM(E3:E98)/4000</f>
        <v>0</v>
      </c>
      <c r="F99" s="110">
        <f>SUM(F3:F98)/4000</f>
        <v>-7.931500000000008E-3</v>
      </c>
      <c r="G99" s="111">
        <f t="shared" si="1"/>
        <v>-2.7755575615628914E-17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0.21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0.5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34.880000000000003</v>
      </c>
      <c r="AH3" s="177">
        <v>0</v>
      </c>
      <c r="AI3" s="177">
        <v>13.64</v>
      </c>
      <c r="AJ3" s="177">
        <v>0</v>
      </c>
      <c r="AK3" s="177">
        <v>21.35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0.21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0.5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34.24</v>
      </c>
      <c r="AH4" s="177">
        <v>0</v>
      </c>
      <c r="AI4" s="177">
        <v>13.64</v>
      </c>
      <c r="AJ4" s="177">
        <v>0</v>
      </c>
      <c r="AK4" s="177">
        <v>21.35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0.21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0.5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34.24</v>
      </c>
      <c r="AH5" s="177">
        <v>0</v>
      </c>
      <c r="AI5" s="177">
        <v>13.64</v>
      </c>
      <c r="AJ5" s="177">
        <v>0</v>
      </c>
      <c r="AK5" s="177">
        <v>21.35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0.21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0.51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34.24</v>
      </c>
      <c r="AH6" s="177">
        <v>0</v>
      </c>
      <c r="AI6" s="177">
        <v>13.64</v>
      </c>
      <c r="AJ6" s="177">
        <v>0</v>
      </c>
      <c r="AK6" s="177">
        <v>21.35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0.21</v>
      </c>
      <c r="E7" s="177">
        <v>0</v>
      </c>
      <c r="F7" s="177">
        <v>0</v>
      </c>
      <c r="G7" s="177">
        <v>0.38</v>
      </c>
      <c r="H7" s="177">
        <v>0</v>
      </c>
      <c r="I7" s="177">
        <v>0</v>
      </c>
      <c r="J7" s="177">
        <v>0.51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34.24</v>
      </c>
      <c r="AH7" s="177">
        <v>0</v>
      </c>
      <c r="AI7" s="177">
        <v>13.64</v>
      </c>
      <c r="AJ7" s="177">
        <v>0</v>
      </c>
      <c r="AK7" s="177">
        <v>10.18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0.21</v>
      </c>
      <c r="E8" s="177">
        <v>0</v>
      </c>
      <c r="F8" s="177">
        <v>0</v>
      </c>
      <c r="G8" s="177">
        <v>0.38</v>
      </c>
      <c r="H8" s="177">
        <v>0</v>
      </c>
      <c r="I8" s="177">
        <v>0</v>
      </c>
      <c r="J8" s="177">
        <v>0.51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34.24</v>
      </c>
      <c r="AH8" s="177">
        <v>0</v>
      </c>
      <c r="AI8" s="177">
        <v>13.64</v>
      </c>
      <c r="AJ8" s="177">
        <v>0</v>
      </c>
      <c r="AK8" s="177">
        <v>10.18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0.21</v>
      </c>
      <c r="E9" s="177">
        <v>0</v>
      </c>
      <c r="F9" s="177">
        <v>0</v>
      </c>
      <c r="G9" s="177">
        <v>0.38</v>
      </c>
      <c r="H9" s="177">
        <v>0</v>
      </c>
      <c r="I9" s="177">
        <v>0</v>
      </c>
      <c r="J9" s="177">
        <v>0.51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34.24</v>
      </c>
      <c r="AH9" s="177">
        <v>0</v>
      </c>
      <c r="AI9" s="177">
        <v>13.64</v>
      </c>
      <c r="AJ9" s="177">
        <v>0</v>
      </c>
      <c r="AK9" s="177">
        <v>10.18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0.21</v>
      </c>
      <c r="E10" s="177">
        <v>0</v>
      </c>
      <c r="F10" s="177">
        <v>0</v>
      </c>
      <c r="G10" s="177">
        <v>0.38</v>
      </c>
      <c r="H10" s="177">
        <v>0</v>
      </c>
      <c r="I10" s="177">
        <v>0</v>
      </c>
      <c r="J10" s="177">
        <v>0.51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34.24</v>
      </c>
      <c r="AH10" s="177">
        <v>0</v>
      </c>
      <c r="AI10" s="177">
        <v>13.64</v>
      </c>
      <c r="AJ10" s="177">
        <v>0</v>
      </c>
      <c r="AK10" s="177">
        <v>10.18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0.06</v>
      </c>
      <c r="D11" s="177">
        <v>0.15</v>
      </c>
      <c r="E11" s="177">
        <v>0</v>
      </c>
      <c r="F11" s="177">
        <v>0</v>
      </c>
      <c r="G11" s="177">
        <v>0.38</v>
      </c>
      <c r="H11" s="177">
        <v>0</v>
      </c>
      <c r="I11" s="177">
        <v>0</v>
      </c>
      <c r="J11" s="177">
        <v>0.51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34.24</v>
      </c>
      <c r="AH11" s="177">
        <v>0</v>
      </c>
      <c r="AI11" s="177">
        <v>13.64</v>
      </c>
      <c r="AJ11" s="177">
        <v>0</v>
      </c>
      <c r="AK11" s="177">
        <v>10.18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0.9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0.06</v>
      </c>
      <c r="D12" s="177">
        <v>0.15</v>
      </c>
      <c r="E12" s="177">
        <v>0</v>
      </c>
      <c r="F12" s="177">
        <v>0</v>
      </c>
      <c r="G12" s="177">
        <v>0.38</v>
      </c>
      <c r="H12" s="177">
        <v>0</v>
      </c>
      <c r="I12" s="177">
        <v>0</v>
      </c>
      <c r="J12" s="177">
        <v>0.51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34.24</v>
      </c>
      <c r="AH12" s="177">
        <v>0</v>
      </c>
      <c r="AI12" s="177">
        <v>13.64</v>
      </c>
      <c r="AJ12" s="177">
        <v>0</v>
      </c>
      <c r="AK12" s="177">
        <v>10.18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0.9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0.06</v>
      </c>
      <c r="D13" s="177">
        <v>0.15</v>
      </c>
      <c r="E13" s="177">
        <v>0</v>
      </c>
      <c r="F13" s="177">
        <v>0</v>
      </c>
      <c r="G13" s="177">
        <v>0.36</v>
      </c>
      <c r="H13" s="177">
        <v>0</v>
      </c>
      <c r="I13" s="177">
        <v>0</v>
      </c>
      <c r="J13" s="177">
        <v>0.48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34.24</v>
      </c>
      <c r="AH13" s="177">
        <v>0</v>
      </c>
      <c r="AI13" s="177">
        <v>13.64</v>
      </c>
      <c r="AJ13" s="177">
        <v>0</v>
      </c>
      <c r="AK13" s="177">
        <v>10.18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0.9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0.06</v>
      </c>
      <c r="D14" s="177">
        <v>0.15</v>
      </c>
      <c r="E14" s="177">
        <v>0</v>
      </c>
      <c r="F14" s="177">
        <v>0</v>
      </c>
      <c r="G14" s="177">
        <v>0.38</v>
      </c>
      <c r="H14" s="177">
        <v>0</v>
      </c>
      <c r="I14" s="177">
        <v>0</v>
      </c>
      <c r="J14" s="177">
        <v>0.51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34.24</v>
      </c>
      <c r="AH14" s="177">
        <v>0</v>
      </c>
      <c r="AI14" s="177">
        <v>13.64</v>
      </c>
      <c r="AJ14" s="177">
        <v>0</v>
      </c>
      <c r="AK14" s="177">
        <v>10.18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0.9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0.06</v>
      </c>
      <c r="D15" s="177">
        <v>0.15</v>
      </c>
      <c r="E15" s="177">
        <v>0</v>
      </c>
      <c r="F15" s="177">
        <v>0</v>
      </c>
      <c r="G15" s="177">
        <v>0.38</v>
      </c>
      <c r="H15" s="177">
        <v>0</v>
      </c>
      <c r="I15" s="177">
        <v>0</v>
      </c>
      <c r="J15" s="177">
        <v>0.51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33.630000000000003</v>
      </c>
      <c r="AH15" s="177">
        <v>0</v>
      </c>
      <c r="AI15" s="177">
        <v>13.64</v>
      </c>
      <c r="AJ15" s="177">
        <v>0</v>
      </c>
      <c r="AK15" s="177">
        <v>10.18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0.9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0.06</v>
      </c>
      <c r="D16" s="177">
        <v>0.15</v>
      </c>
      <c r="E16" s="177">
        <v>0</v>
      </c>
      <c r="F16" s="177">
        <v>0</v>
      </c>
      <c r="G16" s="177">
        <v>0.38</v>
      </c>
      <c r="H16" s="177">
        <v>0</v>
      </c>
      <c r="I16" s="177">
        <v>0</v>
      </c>
      <c r="J16" s="177">
        <v>0.51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33.630000000000003</v>
      </c>
      <c r="AH16" s="177">
        <v>0</v>
      </c>
      <c r="AI16" s="177">
        <v>13.64</v>
      </c>
      <c r="AJ16" s="177">
        <v>0</v>
      </c>
      <c r="AK16" s="177">
        <v>10.18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0.9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0.06</v>
      </c>
      <c r="D17" s="177">
        <v>0.15</v>
      </c>
      <c r="E17" s="177">
        <v>0</v>
      </c>
      <c r="F17" s="177">
        <v>0</v>
      </c>
      <c r="G17" s="177">
        <v>0.38</v>
      </c>
      <c r="H17" s="177">
        <v>0</v>
      </c>
      <c r="I17" s="177">
        <v>0</v>
      </c>
      <c r="J17" s="177">
        <v>0.51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33.630000000000003</v>
      </c>
      <c r="AH17" s="177">
        <v>0</v>
      </c>
      <c r="AI17" s="177">
        <v>13.64</v>
      </c>
      <c r="AJ17" s="177">
        <v>0</v>
      </c>
      <c r="AK17" s="177">
        <v>10.18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0.06</v>
      </c>
      <c r="D18" s="177">
        <v>0.15</v>
      </c>
      <c r="E18" s="177">
        <v>0</v>
      </c>
      <c r="F18" s="177">
        <v>0</v>
      </c>
      <c r="G18" s="177">
        <v>0.38</v>
      </c>
      <c r="H18" s="177">
        <v>0</v>
      </c>
      <c r="I18" s="177">
        <v>0</v>
      </c>
      <c r="J18" s="177">
        <v>0.51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33.630000000000003</v>
      </c>
      <c r="AH18" s="177">
        <v>0</v>
      </c>
      <c r="AI18" s="177">
        <v>13.64</v>
      </c>
      <c r="AJ18" s="177">
        <v>0</v>
      </c>
      <c r="AK18" s="177">
        <v>10.18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0.06</v>
      </c>
      <c r="D19" s="177">
        <v>0.15</v>
      </c>
      <c r="E19" s="177">
        <v>0</v>
      </c>
      <c r="F19" s="177">
        <v>0</v>
      </c>
      <c r="G19" s="177">
        <v>0.38</v>
      </c>
      <c r="H19" s="177">
        <v>0</v>
      </c>
      <c r="I19" s="177">
        <v>0</v>
      </c>
      <c r="J19" s="177">
        <v>0.51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33.630000000000003</v>
      </c>
      <c r="AH19" s="177">
        <v>0</v>
      </c>
      <c r="AI19" s="177">
        <v>13.64</v>
      </c>
      <c r="AJ19" s="177">
        <v>0</v>
      </c>
      <c r="AK19" s="177">
        <v>10.18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0.06</v>
      </c>
      <c r="D20" s="177">
        <v>0.15</v>
      </c>
      <c r="E20" s="177">
        <v>0</v>
      </c>
      <c r="F20" s="177">
        <v>0</v>
      </c>
      <c r="G20" s="177">
        <v>0.38</v>
      </c>
      <c r="H20" s="177">
        <v>0</v>
      </c>
      <c r="I20" s="177">
        <v>0</v>
      </c>
      <c r="J20" s="177">
        <v>0.51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33.630000000000003</v>
      </c>
      <c r="AH20" s="177">
        <v>0</v>
      </c>
      <c r="AI20" s="177">
        <v>13.64</v>
      </c>
      <c r="AJ20" s="177">
        <v>0</v>
      </c>
      <c r="AK20" s="177">
        <v>10.18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0.06</v>
      </c>
      <c r="D21" s="177">
        <v>0.15</v>
      </c>
      <c r="E21" s="177">
        <v>0</v>
      </c>
      <c r="F21" s="177">
        <v>0</v>
      </c>
      <c r="G21" s="177">
        <v>0.38</v>
      </c>
      <c r="H21" s="177">
        <v>0</v>
      </c>
      <c r="I21" s="177">
        <v>0</v>
      </c>
      <c r="J21" s="177">
        <v>0.51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33.630000000000003</v>
      </c>
      <c r="AH21" s="177">
        <v>0</v>
      </c>
      <c r="AI21" s="177">
        <v>13.64</v>
      </c>
      <c r="AJ21" s="177">
        <v>0</v>
      </c>
      <c r="AK21" s="177">
        <v>10.18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0.06</v>
      </c>
      <c r="D22" s="177">
        <v>0.15</v>
      </c>
      <c r="E22" s="177">
        <v>0</v>
      </c>
      <c r="F22" s="177">
        <v>0</v>
      </c>
      <c r="G22" s="177">
        <v>0.38</v>
      </c>
      <c r="H22" s="177">
        <v>0</v>
      </c>
      <c r="I22" s="177">
        <v>0</v>
      </c>
      <c r="J22" s="177">
        <v>0.51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33.630000000000003</v>
      </c>
      <c r="AH22" s="177">
        <v>0</v>
      </c>
      <c r="AI22" s="177">
        <v>13.64</v>
      </c>
      <c r="AJ22" s="177">
        <v>0</v>
      </c>
      <c r="AK22" s="177">
        <v>10.18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0.06</v>
      </c>
      <c r="D23" s="177">
        <v>0.15</v>
      </c>
      <c r="E23" s="177">
        <v>0</v>
      </c>
      <c r="F23" s="177">
        <v>0</v>
      </c>
      <c r="G23" s="177">
        <v>0.38</v>
      </c>
      <c r="H23" s="177">
        <v>0</v>
      </c>
      <c r="I23" s="177">
        <v>0</v>
      </c>
      <c r="J23" s="177">
        <v>0.51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33.630000000000003</v>
      </c>
      <c r="AH23" s="177">
        <v>0</v>
      </c>
      <c r="AI23" s="177">
        <v>13.64</v>
      </c>
      <c r="AJ23" s="177">
        <v>0</v>
      </c>
      <c r="AK23" s="177">
        <v>10.18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0.06</v>
      </c>
      <c r="D24" s="177">
        <v>0.15</v>
      </c>
      <c r="E24" s="177">
        <v>0</v>
      </c>
      <c r="F24" s="177">
        <v>0</v>
      </c>
      <c r="G24" s="177">
        <v>0.38</v>
      </c>
      <c r="H24" s="177">
        <v>0</v>
      </c>
      <c r="I24" s="177">
        <v>0</v>
      </c>
      <c r="J24" s="177">
        <v>0.51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33.630000000000003</v>
      </c>
      <c r="AH24" s="177">
        <v>0</v>
      </c>
      <c r="AI24" s="177">
        <v>13.64</v>
      </c>
      <c r="AJ24" s="177">
        <v>0</v>
      </c>
      <c r="AK24" s="177">
        <v>10.18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0.06</v>
      </c>
      <c r="D25" s="177">
        <v>0.15</v>
      </c>
      <c r="E25" s="177">
        <v>0</v>
      </c>
      <c r="F25" s="177">
        <v>0</v>
      </c>
      <c r="G25" s="177">
        <v>0.38</v>
      </c>
      <c r="H25" s="177">
        <v>0</v>
      </c>
      <c r="I25" s="177">
        <v>0</v>
      </c>
      <c r="J25" s="177">
        <v>0.51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33.630000000000003</v>
      </c>
      <c r="AH25" s="177">
        <v>0</v>
      </c>
      <c r="AI25" s="177">
        <v>13.64</v>
      </c>
      <c r="AJ25" s="177">
        <v>0</v>
      </c>
      <c r="AK25" s="177">
        <v>10.18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0.06</v>
      </c>
      <c r="D26" s="177">
        <v>0.15</v>
      </c>
      <c r="E26" s="177">
        <v>0</v>
      </c>
      <c r="F26" s="177">
        <v>0</v>
      </c>
      <c r="G26" s="177">
        <v>0.38</v>
      </c>
      <c r="H26" s="177">
        <v>0</v>
      </c>
      <c r="I26" s="177">
        <v>0</v>
      </c>
      <c r="J26" s="177">
        <v>0.51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33.630000000000003</v>
      </c>
      <c r="AH26" s="177">
        <v>0</v>
      </c>
      <c r="AI26" s="177">
        <v>13.64</v>
      </c>
      <c r="AJ26" s="177">
        <v>0</v>
      </c>
      <c r="AK26" s="177">
        <v>10.18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0.06</v>
      </c>
      <c r="D27" s="177">
        <v>0.04</v>
      </c>
      <c r="E27" s="177">
        <v>0</v>
      </c>
      <c r="F27" s="177">
        <v>0</v>
      </c>
      <c r="G27" s="177">
        <v>0.38</v>
      </c>
      <c r="H27" s="177">
        <v>0</v>
      </c>
      <c r="I27" s="177">
        <v>0</v>
      </c>
      <c r="J27" s="177">
        <v>0.49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33.630000000000003</v>
      </c>
      <c r="AH27" s="177">
        <v>0</v>
      </c>
      <c r="AI27" s="177">
        <v>13.64</v>
      </c>
      <c r="AJ27" s="177">
        <v>0</v>
      </c>
      <c r="AK27" s="177">
        <v>8.66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0.06</v>
      </c>
      <c r="D28" s="177">
        <v>0</v>
      </c>
      <c r="E28" s="177">
        <v>0</v>
      </c>
      <c r="F28" s="177">
        <v>0</v>
      </c>
      <c r="G28" s="177">
        <v>0.38</v>
      </c>
      <c r="H28" s="177">
        <v>0</v>
      </c>
      <c r="I28" s="177">
        <v>0</v>
      </c>
      <c r="J28" s="177">
        <v>0.49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33.630000000000003</v>
      </c>
      <c r="AH28" s="177">
        <v>0</v>
      </c>
      <c r="AI28" s="177">
        <v>13.64</v>
      </c>
      <c r="AJ28" s="177">
        <v>0</v>
      </c>
      <c r="AK28" s="177">
        <v>8.66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0.38</v>
      </c>
      <c r="H29" s="177">
        <v>0</v>
      </c>
      <c r="I29" s="177">
        <v>0</v>
      </c>
      <c r="J29" s="177">
        <v>0.49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33.630000000000003</v>
      </c>
      <c r="AH29" s="177">
        <v>0</v>
      </c>
      <c r="AI29" s="177">
        <v>13.64</v>
      </c>
      <c r="AJ29" s="177">
        <v>0</v>
      </c>
      <c r="AK29" s="177">
        <v>8.66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0.38</v>
      </c>
      <c r="H30" s="177">
        <v>0</v>
      </c>
      <c r="I30" s="177">
        <v>0</v>
      </c>
      <c r="J30" s="177">
        <v>0.49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33.630000000000003</v>
      </c>
      <c r="AH30" s="177">
        <v>0</v>
      </c>
      <c r="AI30" s="177">
        <v>13.64</v>
      </c>
      <c r="AJ30" s="177">
        <v>0</v>
      </c>
      <c r="AK30" s="177">
        <v>8.66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0.12</v>
      </c>
      <c r="E31" s="177">
        <v>0</v>
      </c>
      <c r="F31" s="177">
        <v>0</v>
      </c>
      <c r="G31" s="177">
        <v>0.38</v>
      </c>
      <c r="H31" s="177">
        <v>0</v>
      </c>
      <c r="I31" s="177">
        <v>0</v>
      </c>
      <c r="J31" s="177">
        <v>0.49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34.24</v>
      </c>
      <c r="AH31" s="177">
        <v>0</v>
      </c>
      <c r="AI31" s="177">
        <v>13.64</v>
      </c>
      <c r="AJ31" s="177">
        <v>0</v>
      </c>
      <c r="AK31" s="177">
        <v>8.66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0.21</v>
      </c>
      <c r="E32" s="177">
        <v>0</v>
      </c>
      <c r="F32" s="177">
        <v>0</v>
      </c>
      <c r="G32" s="177">
        <v>0.38</v>
      </c>
      <c r="H32" s="177">
        <v>0</v>
      </c>
      <c r="I32" s="177">
        <v>0</v>
      </c>
      <c r="J32" s="177">
        <v>0.49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34.24</v>
      </c>
      <c r="AH32" s="177">
        <v>0</v>
      </c>
      <c r="AI32" s="177">
        <v>13.64</v>
      </c>
      <c r="AJ32" s="177">
        <v>0</v>
      </c>
      <c r="AK32" s="177">
        <v>8.66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0.21</v>
      </c>
      <c r="E33" s="177">
        <v>0</v>
      </c>
      <c r="F33" s="177">
        <v>0</v>
      </c>
      <c r="G33" s="177">
        <v>0.38</v>
      </c>
      <c r="H33" s="177">
        <v>0</v>
      </c>
      <c r="I33" s="177">
        <v>0</v>
      </c>
      <c r="J33" s="177">
        <v>0.49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34.24</v>
      </c>
      <c r="AH33" s="177">
        <v>0</v>
      </c>
      <c r="AI33" s="177">
        <v>13.64</v>
      </c>
      <c r="AJ33" s="177">
        <v>0</v>
      </c>
      <c r="AK33" s="177">
        <v>8.66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0.79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0.21</v>
      </c>
      <c r="E34" s="177">
        <v>0</v>
      </c>
      <c r="F34" s="177">
        <v>0</v>
      </c>
      <c r="G34" s="177">
        <v>0.38</v>
      </c>
      <c r="H34" s="177">
        <v>0</v>
      </c>
      <c r="I34" s="177">
        <v>0</v>
      </c>
      <c r="J34" s="177">
        <v>0.49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34.24</v>
      </c>
      <c r="AH34" s="177">
        <v>0</v>
      </c>
      <c r="AI34" s="177">
        <v>13.64</v>
      </c>
      <c r="AJ34" s="177">
        <v>0</v>
      </c>
      <c r="AK34" s="177">
        <v>8.66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0.79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0.21</v>
      </c>
      <c r="E35" s="177">
        <v>0</v>
      </c>
      <c r="F35" s="177">
        <v>0</v>
      </c>
      <c r="G35" s="177">
        <v>0.38</v>
      </c>
      <c r="H35" s="177">
        <v>0</v>
      </c>
      <c r="I35" s="177">
        <v>0</v>
      </c>
      <c r="J35" s="177">
        <v>0.49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34.24</v>
      </c>
      <c r="AH35" s="177">
        <v>0</v>
      </c>
      <c r="AI35" s="177">
        <v>13.64</v>
      </c>
      <c r="AJ35" s="177">
        <v>0</v>
      </c>
      <c r="AK35" s="177">
        <v>8.66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0.79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0.21</v>
      </c>
      <c r="E36" s="177">
        <v>0</v>
      </c>
      <c r="F36" s="177">
        <v>0</v>
      </c>
      <c r="G36" s="177">
        <v>0.38</v>
      </c>
      <c r="H36" s="177">
        <v>0</v>
      </c>
      <c r="I36" s="177">
        <v>0</v>
      </c>
      <c r="J36" s="177">
        <v>0.49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34.24</v>
      </c>
      <c r="AH36" s="177">
        <v>0</v>
      </c>
      <c r="AI36" s="177">
        <v>13.64</v>
      </c>
      <c r="AJ36" s="177">
        <v>0</v>
      </c>
      <c r="AK36" s="177">
        <v>8.66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0.79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0.21</v>
      </c>
      <c r="E37" s="177">
        <v>0</v>
      </c>
      <c r="F37" s="177">
        <v>0</v>
      </c>
      <c r="G37" s="177">
        <v>0.38</v>
      </c>
      <c r="H37" s="177">
        <v>0</v>
      </c>
      <c r="I37" s="177">
        <v>0</v>
      </c>
      <c r="J37" s="177">
        <v>0.49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34.24</v>
      </c>
      <c r="AH37" s="177">
        <v>0</v>
      </c>
      <c r="AI37" s="177">
        <v>13.64</v>
      </c>
      <c r="AJ37" s="177">
        <v>0</v>
      </c>
      <c r="AK37" s="177">
        <v>8.66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0.79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0.21</v>
      </c>
      <c r="E38" s="177">
        <v>0</v>
      </c>
      <c r="F38" s="177">
        <v>0</v>
      </c>
      <c r="G38" s="177">
        <v>0.38</v>
      </c>
      <c r="H38" s="177">
        <v>0</v>
      </c>
      <c r="I38" s="177">
        <v>0</v>
      </c>
      <c r="J38" s="177">
        <v>0.49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34.24</v>
      </c>
      <c r="AH38" s="177">
        <v>0</v>
      </c>
      <c r="AI38" s="177">
        <v>13.64</v>
      </c>
      <c r="AJ38" s="177">
        <v>0</v>
      </c>
      <c r="AK38" s="177">
        <v>8.66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0.79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0.21</v>
      </c>
      <c r="E39" s="177">
        <v>0</v>
      </c>
      <c r="F39" s="177">
        <v>0</v>
      </c>
      <c r="G39" s="177">
        <v>0.38</v>
      </c>
      <c r="H39" s="177">
        <v>0</v>
      </c>
      <c r="I39" s="177">
        <v>0</v>
      </c>
      <c r="J39" s="177">
        <v>0.49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34.24</v>
      </c>
      <c r="AH39" s="177">
        <v>0</v>
      </c>
      <c r="AI39" s="177">
        <v>13.64</v>
      </c>
      <c r="AJ39" s="177">
        <v>0</v>
      </c>
      <c r="AK39" s="177">
        <v>8.66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0.21</v>
      </c>
      <c r="E40" s="177">
        <v>0</v>
      </c>
      <c r="F40" s="177">
        <v>0</v>
      </c>
      <c r="G40" s="177">
        <v>0.38</v>
      </c>
      <c r="H40" s="177">
        <v>0</v>
      </c>
      <c r="I40" s="177">
        <v>0</v>
      </c>
      <c r="J40" s="177">
        <v>0.49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34.24</v>
      </c>
      <c r="AH40" s="177">
        <v>0</v>
      </c>
      <c r="AI40" s="177">
        <v>13.64</v>
      </c>
      <c r="AJ40" s="177">
        <v>0</v>
      </c>
      <c r="AK40" s="177">
        <v>8.66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0.21</v>
      </c>
      <c r="E41" s="177">
        <v>0</v>
      </c>
      <c r="F41" s="177">
        <v>0</v>
      </c>
      <c r="G41" s="177">
        <v>0.38</v>
      </c>
      <c r="H41" s="177">
        <v>0</v>
      </c>
      <c r="I41" s="177">
        <v>0</v>
      </c>
      <c r="J41" s="177">
        <v>0.49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34.24</v>
      </c>
      <c r="AH41" s="177">
        <v>0</v>
      </c>
      <c r="AI41" s="177">
        <v>13.64</v>
      </c>
      <c r="AJ41" s="177">
        <v>0</v>
      </c>
      <c r="AK41" s="177">
        <v>8.66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0.21</v>
      </c>
      <c r="E42" s="177">
        <v>0</v>
      </c>
      <c r="F42" s="177">
        <v>0</v>
      </c>
      <c r="G42" s="177">
        <v>0.38</v>
      </c>
      <c r="H42" s="177">
        <v>0</v>
      </c>
      <c r="I42" s="177">
        <v>0</v>
      </c>
      <c r="J42" s="177">
        <v>0.49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34.24</v>
      </c>
      <c r="AH42" s="177">
        <v>0</v>
      </c>
      <c r="AI42" s="177">
        <v>13.64</v>
      </c>
      <c r="AJ42" s="177">
        <v>0</v>
      </c>
      <c r="AK42" s="177">
        <v>8.66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0.21</v>
      </c>
      <c r="E43" s="177">
        <v>0</v>
      </c>
      <c r="F43" s="177">
        <v>0</v>
      </c>
      <c r="G43" s="177">
        <v>0.38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34.24</v>
      </c>
      <c r="AH43" s="177">
        <v>0</v>
      </c>
      <c r="AI43" s="177">
        <v>13.64</v>
      </c>
      <c r="AJ43" s="177">
        <v>0</v>
      </c>
      <c r="AK43" s="177">
        <v>8.66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0.21</v>
      </c>
      <c r="E44" s="177">
        <v>0</v>
      </c>
      <c r="F44" s="177">
        <v>0</v>
      </c>
      <c r="G44" s="177">
        <v>0.38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34.24</v>
      </c>
      <c r="AH44" s="177">
        <v>0</v>
      </c>
      <c r="AI44" s="177">
        <v>13.64</v>
      </c>
      <c r="AJ44" s="177">
        <v>0</v>
      </c>
      <c r="AK44" s="177">
        <v>8.66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0.21</v>
      </c>
      <c r="E45" s="177">
        <v>0</v>
      </c>
      <c r="F45" s="177">
        <v>0</v>
      </c>
      <c r="G45" s="177">
        <v>0.38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45.21</v>
      </c>
      <c r="AH45" s="177">
        <v>0</v>
      </c>
      <c r="AI45" s="177">
        <v>13.64</v>
      </c>
      <c r="AJ45" s="177">
        <v>0</v>
      </c>
      <c r="AK45" s="177">
        <v>8.66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0.21</v>
      </c>
      <c r="E46" s="177">
        <v>0</v>
      </c>
      <c r="F46" s="177">
        <v>0</v>
      </c>
      <c r="G46" s="177">
        <v>0.38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45.21</v>
      </c>
      <c r="AH46" s="177">
        <v>0</v>
      </c>
      <c r="AI46" s="177">
        <v>13.64</v>
      </c>
      <c r="AJ46" s="177">
        <v>0</v>
      </c>
      <c r="AK46" s="177">
        <v>8.66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0.21</v>
      </c>
      <c r="E47" s="177">
        <v>0</v>
      </c>
      <c r="F47" s="177">
        <v>0</v>
      </c>
      <c r="G47" s="177">
        <v>0.38</v>
      </c>
      <c r="H47" s="177">
        <v>0</v>
      </c>
      <c r="I47" s="177">
        <v>0</v>
      </c>
      <c r="J47" s="177">
        <v>0.49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34.880000000000003</v>
      </c>
      <c r="AH47" s="177">
        <v>0</v>
      </c>
      <c r="AI47" s="177">
        <v>13.64</v>
      </c>
      <c r="AJ47" s="177">
        <v>0</v>
      </c>
      <c r="AK47" s="177">
        <v>8.66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0.21</v>
      </c>
      <c r="E48" s="177">
        <v>0</v>
      </c>
      <c r="F48" s="177">
        <v>0</v>
      </c>
      <c r="G48" s="177">
        <v>0.38</v>
      </c>
      <c r="H48" s="177">
        <v>0</v>
      </c>
      <c r="I48" s="177">
        <v>0</v>
      </c>
      <c r="J48" s="177">
        <v>0.49</v>
      </c>
      <c r="K48" s="177">
        <v>0</v>
      </c>
      <c r="L48" s="177">
        <v>0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34.880000000000003</v>
      </c>
      <c r="AH48" s="177">
        <v>0</v>
      </c>
      <c r="AI48" s="177">
        <v>13.64</v>
      </c>
      <c r="AJ48" s="177">
        <v>0</v>
      </c>
      <c r="AK48" s="177">
        <v>8.66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0.21</v>
      </c>
      <c r="E49" s="177">
        <v>0</v>
      </c>
      <c r="F49" s="177">
        <v>0</v>
      </c>
      <c r="G49" s="177">
        <v>0.38</v>
      </c>
      <c r="H49" s="177">
        <v>0</v>
      </c>
      <c r="I49" s="177">
        <v>0</v>
      </c>
      <c r="J49" s="177">
        <v>0.49</v>
      </c>
      <c r="K49" s="177">
        <v>0</v>
      </c>
      <c r="L49" s="177">
        <v>0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45.21</v>
      </c>
      <c r="AH49" s="177">
        <v>0</v>
      </c>
      <c r="AI49" s="177">
        <v>13.64</v>
      </c>
      <c r="AJ49" s="177">
        <v>0</v>
      </c>
      <c r="AK49" s="177">
        <v>8.66</v>
      </c>
      <c r="AL49" s="177">
        <v>2.74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0.21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45.21</v>
      </c>
      <c r="AH50" s="177">
        <v>0</v>
      </c>
      <c r="AI50" s="177">
        <v>13.64</v>
      </c>
      <c r="AJ50" s="177">
        <v>0</v>
      </c>
      <c r="AK50" s="177">
        <v>8.66</v>
      </c>
      <c r="AL50" s="177">
        <v>2.74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0.21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34.880000000000003</v>
      </c>
      <c r="AH51" s="177">
        <v>0</v>
      </c>
      <c r="AI51" s="177">
        <v>13.64</v>
      </c>
      <c r="AJ51" s="177">
        <v>0</v>
      </c>
      <c r="AK51" s="177">
        <v>8.66</v>
      </c>
      <c r="AL51" s="177">
        <v>2.74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0.21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34.880000000000003</v>
      </c>
      <c r="AH52" s="177">
        <v>0</v>
      </c>
      <c r="AI52" s="177">
        <v>13.64</v>
      </c>
      <c r="AJ52" s="177">
        <v>0</v>
      </c>
      <c r="AK52" s="177">
        <v>8.66</v>
      </c>
      <c r="AL52" s="177">
        <v>2.74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0.21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35.770000000000003</v>
      </c>
      <c r="AH53" s="177">
        <v>0</v>
      </c>
      <c r="AI53" s="177">
        <v>13.64</v>
      </c>
      <c r="AJ53" s="177">
        <v>0</v>
      </c>
      <c r="AK53" s="177">
        <v>8.66</v>
      </c>
      <c r="AL53" s="177">
        <v>2.74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0.8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0.21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35.770000000000003</v>
      </c>
      <c r="AH54" s="177">
        <v>0</v>
      </c>
      <c r="AI54" s="177">
        <v>13.64</v>
      </c>
      <c r="AJ54" s="177">
        <v>0</v>
      </c>
      <c r="AK54" s="177">
        <v>8.66</v>
      </c>
      <c r="AL54" s="177">
        <v>2.74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0.8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0.21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35.770000000000003</v>
      </c>
      <c r="AH55" s="177">
        <v>0</v>
      </c>
      <c r="AI55" s="177">
        <v>13.64</v>
      </c>
      <c r="AJ55" s="177">
        <v>0</v>
      </c>
      <c r="AK55" s="177">
        <v>8.66</v>
      </c>
      <c r="AL55" s="177">
        <v>2.74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0.8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0.21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35.770000000000003</v>
      </c>
      <c r="AH56" s="177">
        <v>0</v>
      </c>
      <c r="AI56" s="177">
        <v>13.64</v>
      </c>
      <c r="AJ56" s="177">
        <v>0</v>
      </c>
      <c r="AK56" s="177">
        <v>8.66</v>
      </c>
      <c r="AL56" s="177">
        <v>2.74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0.8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0.21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36.71</v>
      </c>
      <c r="AH57" s="177">
        <v>0</v>
      </c>
      <c r="AI57" s="177">
        <v>13.64</v>
      </c>
      <c r="AJ57" s="177">
        <v>0</v>
      </c>
      <c r="AK57" s="177">
        <v>8.66</v>
      </c>
      <c r="AL57" s="177">
        <v>2.74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0.8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0.21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36.71</v>
      </c>
      <c r="AH58" s="177">
        <v>0</v>
      </c>
      <c r="AI58" s="177">
        <v>13.64</v>
      </c>
      <c r="AJ58" s="177">
        <v>0</v>
      </c>
      <c r="AK58" s="177">
        <v>8.66</v>
      </c>
      <c r="AL58" s="177">
        <v>2.74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0.8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0.03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36.71</v>
      </c>
      <c r="AH59" s="177">
        <v>0</v>
      </c>
      <c r="AI59" s="177">
        <v>13.64</v>
      </c>
      <c r="AJ59" s="177">
        <v>0</v>
      </c>
      <c r="AK59" s="177">
        <v>9.5399999999999991</v>
      </c>
      <c r="AL59" s="177">
        <v>2.74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0.89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36.71</v>
      </c>
      <c r="AH60" s="177">
        <v>0</v>
      </c>
      <c r="AI60" s="177">
        <v>13.64</v>
      </c>
      <c r="AJ60" s="177">
        <v>0</v>
      </c>
      <c r="AK60" s="177">
        <v>9.5399999999999991</v>
      </c>
      <c r="AL60" s="177">
        <v>2.74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0.89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36.71</v>
      </c>
      <c r="AH61" s="177">
        <v>0</v>
      </c>
      <c r="AI61" s="177">
        <v>13.64</v>
      </c>
      <c r="AJ61" s="177">
        <v>0</v>
      </c>
      <c r="AK61" s="177">
        <v>9.5399999999999991</v>
      </c>
      <c r="AL61" s="177">
        <v>2.74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0.89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0</v>
      </c>
      <c r="AE62" s="177">
        <v>0</v>
      </c>
      <c r="AF62" s="177">
        <v>0</v>
      </c>
      <c r="AG62" s="177">
        <v>36.71</v>
      </c>
      <c r="AH62" s="177">
        <v>0</v>
      </c>
      <c r="AI62" s="177">
        <v>13.64</v>
      </c>
      <c r="AJ62" s="177">
        <v>0</v>
      </c>
      <c r="AK62" s="177">
        <v>9.5399999999999991</v>
      </c>
      <c r="AL62" s="177">
        <v>2.74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0.89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0</v>
      </c>
      <c r="AE63" s="177">
        <v>0</v>
      </c>
      <c r="AF63" s="177">
        <v>0</v>
      </c>
      <c r="AG63" s="177">
        <v>36.71</v>
      </c>
      <c r="AH63" s="177">
        <v>0</v>
      </c>
      <c r="AI63" s="177">
        <v>13.64</v>
      </c>
      <c r="AJ63" s="177">
        <v>0</v>
      </c>
      <c r="AK63" s="177">
        <v>9.5399999999999991</v>
      </c>
      <c r="AL63" s="177">
        <v>2.74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0.89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2.58</v>
      </c>
      <c r="AD64" s="177">
        <v>0</v>
      </c>
      <c r="AE64" s="177">
        <v>0</v>
      </c>
      <c r="AF64" s="177">
        <v>0</v>
      </c>
      <c r="AG64" s="177">
        <v>36.71</v>
      </c>
      <c r="AH64" s="177">
        <v>0</v>
      </c>
      <c r="AI64" s="177">
        <v>13.64</v>
      </c>
      <c r="AJ64" s="177">
        <v>0</v>
      </c>
      <c r="AK64" s="177">
        <v>9.5399999999999991</v>
      </c>
      <c r="AL64" s="177">
        <v>2.74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0.89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2.58</v>
      </c>
      <c r="AD65" s="177">
        <v>0</v>
      </c>
      <c r="AE65" s="177">
        <v>0</v>
      </c>
      <c r="AF65" s="177">
        <v>0</v>
      </c>
      <c r="AG65" s="177">
        <v>36.71</v>
      </c>
      <c r="AH65" s="177">
        <v>0</v>
      </c>
      <c r="AI65" s="177">
        <v>13.64</v>
      </c>
      <c r="AJ65" s="177">
        <v>0</v>
      </c>
      <c r="AK65" s="177">
        <v>9.5399999999999991</v>
      </c>
      <c r="AL65" s="177">
        <v>2.74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0.89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2.58</v>
      </c>
      <c r="AD66" s="177">
        <v>0</v>
      </c>
      <c r="AE66" s="177">
        <v>0</v>
      </c>
      <c r="AF66" s="177">
        <v>0</v>
      </c>
      <c r="AG66" s="177">
        <v>36.71</v>
      </c>
      <c r="AH66" s="177">
        <v>0</v>
      </c>
      <c r="AI66" s="177">
        <v>13.64</v>
      </c>
      <c r="AJ66" s="177">
        <v>0</v>
      </c>
      <c r="AK66" s="177">
        <v>9.5399999999999991</v>
      </c>
      <c r="AL66" s="177">
        <v>2.74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0.89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0.28999999999999998</v>
      </c>
      <c r="H67" s="177">
        <v>0</v>
      </c>
      <c r="I67" s="177">
        <v>0</v>
      </c>
      <c r="J67" s="177">
        <v>0.49</v>
      </c>
      <c r="K67" s="177">
        <v>0</v>
      </c>
      <c r="L67" s="177">
        <v>0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2.58</v>
      </c>
      <c r="AD67" s="177">
        <v>0</v>
      </c>
      <c r="AE67" s="177">
        <v>0</v>
      </c>
      <c r="AF67" s="177">
        <v>0</v>
      </c>
      <c r="AG67" s="177">
        <v>36.71</v>
      </c>
      <c r="AH67" s="177">
        <v>0</v>
      </c>
      <c r="AI67" s="177">
        <v>13.64</v>
      </c>
      <c r="AJ67" s="177">
        <v>0</v>
      </c>
      <c r="AK67" s="177">
        <v>9.5399999999999991</v>
      </c>
      <c r="AL67" s="177">
        <v>2.74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0.89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0.28999999999999998</v>
      </c>
      <c r="H68" s="177">
        <v>0</v>
      </c>
      <c r="I68" s="177">
        <v>0</v>
      </c>
      <c r="J68" s="177">
        <v>0.49</v>
      </c>
      <c r="K68" s="177">
        <v>0</v>
      </c>
      <c r="L68" s="177">
        <v>0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2.58</v>
      </c>
      <c r="AD68" s="177">
        <v>0</v>
      </c>
      <c r="AE68" s="177">
        <v>0</v>
      </c>
      <c r="AF68" s="177">
        <v>0</v>
      </c>
      <c r="AG68" s="177">
        <v>36.71</v>
      </c>
      <c r="AH68" s="177">
        <v>0</v>
      </c>
      <c r="AI68" s="177">
        <v>13.64</v>
      </c>
      <c r="AJ68" s="177">
        <v>0</v>
      </c>
      <c r="AK68" s="177">
        <v>9.5399999999999991</v>
      </c>
      <c r="AL68" s="177">
        <v>2.74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0.89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0.28999999999999998</v>
      </c>
      <c r="H69" s="177">
        <v>0</v>
      </c>
      <c r="I69" s="177">
        <v>0</v>
      </c>
      <c r="J69" s="177">
        <v>0.49</v>
      </c>
      <c r="K69" s="177">
        <v>0</v>
      </c>
      <c r="L69" s="177">
        <v>0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2.58</v>
      </c>
      <c r="AD69" s="177">
        <v>0</v>
      </c>
      <c r="AE69" s="177">
        <v>0</v>
      </c>
      <c r="AF69" s="177">
        <v>0</v>
      </c>
      <c r="AG69" s="177">
        <v>36.71</v>
      </c>
      <c r="AH69" s="177">
        <v>0</v>
      </c>
      <c r="AI69" s="177">
        <v>13.64</v>
      </c>
      <c r="AJ69" s="177">
        <v>0</v>
      </c>
      <c r="AK69" s="177">
        <v>9.5399999999999991</v>
      </c>
      <c r="AL69" s="177">
        <v>2.74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0.89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0.28999999999999998</v>
      </c>
      <c r="H70" s="177">
        <v>0</v>
      </c>
      <c r="I70" s="177">
        <v>0</v>
      </c>
      <c r="J70" s="177">
        <v>0.49</v>
      </c>
      <c r="K70" s="177">
        <v>0</v>
      </c>
      <c r="L70" s="177">
        <v>0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2.58</v>
      </c>
      <c r="AD70" s="177">
        <v>0</v>
      </c>
      <c r="AE70" s="177">
        <v>0</v>
      </c>
      <c r="AF70" s="177">
        <v>0</v>
      </c>
      <c r="AG70" s="177">
        <v>36.71</v>
      </c>
      <c r="AH70" s="177">
        <v>0</v>
      </c>
      <c r="AI70" s="177">
        <v>13.64</v>
      </c>
      <c r="AJ70" s="177">
        <v>0</v>
      </c>
      <c r="AK70" s="177">
        <v>9.5399999999999991</v>
      </c>
      <c r="AL70" s="177">
        <v>2.74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0.89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0.28999999999999998</v>
      </c>
      <c r="H71" s="177">
        <v>0</v>
      </c>
      <c r="I71" s="177">
        <v>0</v>
      </c>
      <c r="J71" s="177">
        <v>0.48</v>
      </c>
      <c r="K71" s="177">
        <v>0</v>
      </c>
      <c r="L71" s="177">
        <v>0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36.71</v>
      </c>
      <c r="AH71" s="177">
        <v>0</v>
      </c>
      <c r="AI71" s="177">
        <v>13.64</v>
      </c>
      <c r="AJ71" s="177">
        <v>0</v>
      </c>
      <c r="AK71" s="177">
        <v>9.5399999999999991</v>
      </c>
      <c r="AL71" s="177">
        <v>2.74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0.89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0.28999999999999998</v>
      </c>
      <c r="H72" s="177">
        <v>0</v>
      </c>
      <c r="I72" s="177">
        <v>0</v>
      </c>
      <c r="J72" s="177">
        <v>0.48</v>
      </c>
      <c r="K72" s="177">
        <v>0</v>
      </c>
      <c r="L72" s="177">
        <v>0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36.71</v>
      </c>
      <c r="AH72" s="177">
        <v>0</v>
      </c>
      <c r="AI72" s="177">
        <v>13.64</v>
      </c>
      <c r="AJ72" s="177">
        <v>0</v>
      </c>
      <c r="AK72" s="177">
        <v>9.5399999999999991</v>
      </c>
      <c r="AL72" s="177">
        <v>2.74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0.89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0.28999999999999998</v>
      </c>
      <c r="H73" s="177">
        <v>0</v>
      </c>
      <c r="I73" s="177">
        <v>0</v>
      </c>
      <c r="J73" s="177">
        <v>0.48</v>
      </c>
      <c r="K73" s="177">
        <v>0</v>
      </c>
      <c r="L73" s="177">
        <v>0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36.71</v>
      </c>
      <c r="AH73" s="177">
        <v>0</v>
      </c>
      <c r="AI73" s="177">
        <v>13.64</v>
      </c>
      <c r="AJ73" s="177">
        <v>0</v>
      </c>
      <c r="AK73" s="177">
        <v>8.66</v>
      </c>
      <c r="AL73" s="177">
        <v>2.74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0.89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0.28999999999999998</v>
      </c>
      <c r="H74" s="177">
        <v>0</v>
      </c>
      <c r="I74" s="177">
        <v>0</v>
      </c>
      <c r="J74" s="177">
        <v>0.48</v>
      </c>
      <c r="K74" s="177">
        <v>0</v>
      </c>
      <c r="L74" s="177">
        <v>0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36.71</v>
      </c>
      <c r="AH74" s="177">
        <v>0</v>
      </c>
      <c r="AI74" s="177">
        <v>13.64</v>
      </c>
      <c r="AJ74" s="177">
        <v>0</v>
      </c>
      <c r="AK74" s="177">
        <v>8.66</v>
      </c>
      <c r="AL74" s="177">
        <v>2.74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0.89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0.28999999999999998</v>
      </c>
      <c r="H75" s="177">
        <v>0</v>
      </c>
      <c r="I75" s="177">
        <v>0</v>
      </c>
      <c r="J75" s="177">
        <v>0.48</v>
      </c>
      <c r="K75" s="177">
        <v>0</v>
      </c>
      <c r="L75" s="177">
        <v>0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36.71</v>
      </c>
      <c r="AH75" s="177">
        <v>0</v>
      </c>
      <c r="AI75" s="177">
        <v>13.64</v>
      </c>
      <c r="AJ75" s="177">
        <v>0</v>
      </c>
      <c r="AK75" s="177">
        <v>8.66</v>
      </c>
      <c r="AL75" s="177">
        <v>2.74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0.89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0.28999999999999998</v>
      </c>
      <c r="H76" s="177">
        <v>0</v>
      </c>
      <c r="I76" s="177">
        <v>0</v>
      </c>
      <c r="J76" s="177">
        <v>0.48</v>
      </c>
      <c r="K76" s="177">
        <v>0</v>
      </c>
      <c r="L76" s="177">
        <v>0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36.71</v>
      </c>
      <c r="AH76" s="177">
        <v>0</v>
      </c>
      <c r="AI76" s="177">
        <v>13.64</v>
      </c>
      <c r="AJ76" s="177">
        <v>0</v>
      </c>
      <c r="AK76" s="177">
        <v>8.66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0.89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0.28999999999999998</v>
      </c>
      <c r="H77" s="177">
        <v>0</v>
      </c>
      <c r="I77" s="177">
        <v>0</v>
      </c>
      <c r="J77" s="177">
        <v>0.48</v>
      </c>
      <c r="K77" s="177">
        <v>0</v>
      </c>
      <c r="L77" s="177">
        <v>0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36.71</v>
      </c>
      <c r="AH77" s="177">
        <v>0</v>
      </c>
      <c r="AI77" s="177">
        <v>13.64</v>
      </c>
      <c r="AJ77" s="177">
        <v>0</v>
      </c>
      <c r="AK77" s="177">
        <v>10.18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0.88</v>
      </c>
      <c r="AV77" s="177">
        <v>0</v>
      </c>
      <c r="AW77" s="177">
        <v>0</v>
      </c>
      <c r="AX77" s="177">
        <v>0</v>
      </c>
      <c r="AY77" s="177">
        <v>0.04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0.28999999999999998</v>
      </c>
      <c r="H78" s="177">
        <v>0</v>
      </c>
      <c r="I78" s="177">
        <v>0</v>
      </c>
      <c r="J78" s="177">
        <v>0.48</v>
      </c>
      <c r="K78" s="177">
        <v>0</v>
      </c>
      <c r="L78" s="177">
        <v>0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35.770000000000003</v>
      </c>
      <c r="AH78" s="177">
        <v>0</v>
      </c>
      <c r="AI78" s="177">
        <v>13.64</v>
      </c>
      <c r="AJ78" s="177">
        <v>0</v>
      </c>
      <c r="AK78" s="177">
        <v>10.18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0.88</v>
      </c>
      <c r="AV78" s="177">
        <v>0</v>
      </c>
      <c r="AW78" s="177">
        <v>0</v>
      </c>
      <c r="AX78" s="177">
        <v>0</v>
      </c>
      <c r="AY78" s="177">
        <v>0.04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0.28999999999999998</v>
      </c>
      <c r="H79" s="177">
        <v>0</v>
      </c>
      <c r="I79" s="177">
        <v>0</v>
      </c>
      <c r="J79" s="177">
        <v>0.48</v>
      </c>
      <c r="K79" s="177">
        <v>0</v>
      </c>
      <c r="L79" s="177">
        <v>0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35.770000000000003</v>
      </c>
      <c r="AH79" s="177">
        <v>0</v>
      </c>
      <c r="AI79" s="177">
        <v>13.64</v>
      </c>
      <c r="AJ79" s="177">
        <v>0</v>
      </c>
      <c r="AK79" s="177">
        <v>10.18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0.88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0.28999999999999998</v>
      </c>
      <c r="H80" s="177">
        <v>0</v>
      </c>
      <c r="I80" s="177">
        <v>0</v>
      </c>
      <c r="J80" s="177">
        <v>0.48</v>
      </c>
      <c r="K80" s="177">
        <v>0</v>
      </c>
      <c r="L80" s="177">
        <v>0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35.770000000000003</v>
      </c>
      <c r="AH80" s="177">
        <v>0</v>
      </c>
      <c r="AI80" s="177">
        <v>13.64</v>
      </c>
      <c r="AJ80" s="177">
        <v>0</v>
      </c>
      <c r="AK80" s="177">
        <v>10.18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0.88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0.28999999999999998</v>
      </c>
      <c r="H81" s="177">
        <v>0</v>
      </c>
      <c r="I81" s="177">
        <v>0</v>
      </c>
      <c r="J81" s="177">
        <v>0.48</v>
      </c>
      <c r="K81" s="177">
        <v>0</v>
      </c>
      <c r="L81" s="177">
        <v>0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35.770000000000003</v>
      </c>
      <c r="AH81" s="177">
        <v>0</v>
      </c>
      <c r="AI81" s="177">
        <v>13.64</v>
      </c>
      <c r="AJ81" s="177">
        <v>0</v>
      </c>
      <c r="AK81" s="177">
        <v>10.18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0.88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0.28999999999999998</v>
      </c>
      <c r="H82" s="177">
        <v>0</v>
      </c>
      <c r="I82" s="177">
        <v>0</v>
      </c>
      <c r="J82" s="177">
        <v>0.48</v>
      </c>
      <c r="K82" s="177">
        <v>0</v>
      </c>
      <c r="L82" s="177">
        <v>0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35.770000000000003</v>
      </c>
      <c r="AH82" s="177">
        <v>0</v>
      </c>
      <c r="AI82" s="177">
        <v>13.64</v>
      </c>
      <c r="AJ82" s="177">
        <v>0</v>
      </c>
      <c r="AK82" s="177">
        <v>10.18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0.88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0.28999999999999998</v>
      </c>
      <c r="H83" s="177">
        <v>0</v>
      </c>
      <c r="I83" s="177">
        <v>0</v>
      </c>
      <c r="J83" s="177">
        <v>0.49</v>
      </c>
      <c r="K83" s="177">
        <v>0</v>
      </c>
      <c r="L83" s="177">
        <v>0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35.299999999999997</v>
      </c>
      <c r="AH83" s="177">
        <v>0</v>
      </c>
      <c r="AI83" s="177">
        <v>13.64</v>
      </c>
      <c r="AJ83" s="177">
        <v>0</v>
      </c>
      <c r="AK83" s="177">
        <v>10.18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0.88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0.28999999999999998</v>
      </c>
      <c r="H84" s="177">
        <v>0</v>
      </c>
      <c r="I84" s="177">
        <v>0</v>
      </c>
      <c r="J84" s="177">
        <v>0.49</v>
      </c>
      <c r="K84" s="177">
        <v>0</v>
      </c>
      <c r="L84" s="177">
        <v>0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35.299999999999997</v>
      </c>
      <c r="AH84" s="177">
        <v>0</v>
      </c>
      <c r="AI84" s="177">
        <v>13.64</v>
      </c>
      <c r="AJ84" s="177">
        <v>0</v>
      </c>
      <c r="AK84" s="177">
        <v>10.18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0.88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0.28999999999999998</v>
      </c>
      <c r="H85" s="177">
        <v>0</v>
      </c>
      <c r="I85" s="177">
        <v>0</v>
      </c>
      <c r="J85" s="177">
        <v>0.49</v>
      </c>
      <c r="K85" s="177">
        <v>0</v>
      </c>
      <c r="L85" s="177">
        <v>0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35.299999999999997</v>
      </c>
      <c r="AH85" s="177">
        <v>0</v>
      </c>
      <c r="AI85" s="177">
        <v>13.64</v>
      </c>
      <c r="AJ85" s="177">
        <v>0</v>
      </c>
      <c r="AK85" s="177">
        <v>10.18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0.88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0.28999999999999998</v>
      </c>
      <c r="H86" s="177">
        <v>0</v>
      </c>
      <c r="I86" s="177">
        <v>0</v>
      </c>
      <c r="J86" s="177">
        <v>0.49</v>
      </c>
      <c r="K86" s="177">
        <v>0</v>
      </c>
      <c r="L86" s="177">
        <v>0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35.299999999999997</v>
      </c>
      <c r="AH86" s="177">
        <v>0</v>
      </c>
      <c r="AI86" s="177">
        <v>13.64</v>
      </c>
      <c r="AJ86" s="177">
        <v>0</v>
      </c>
      <c r="AK86" s="177">
        <v>10.18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0.88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2.5099999999999998</v>
      </c>
      <c r="AD87" s="177">
        <v>0</v>
      </c>
      <c r="AE87" s="177">
        <v>0</v>
      </c>
      <c r="AF87" s="177">
        <v>0</v>
      </c>
      <c r="AG87" s="177">
        <v>35.299999999999997</v>
      </c>
      <c r="AH87" s="177">
        <v>0</v>
      </c>
      <c r="AI87" s="177">
        <v>13.64</v>
      </c>
      <c r="AJ87" s="177">
        <v>0</v>
      </c>
      <c r="AK87" s="177">
        <v>10.96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0.88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2.5099999999999998</v>
      </c>
      <c r="AD88" s="177">
        <v>0</v>
      </c>
      <c r="AE88" s="177">
        <v>0</v>
      </c>
      <c r="AF88" s="177">
        <v>0</v>
      </c>
      <c r="AG88" s="177">
        <v>35.299999999999997</v>
      </c>
      <c r="AH88" s="177">
        <v>0</v>
      </c>
      <c r="AI88" s="177">
        <v>13.64</v>
      </c>
      <c r="AJ88" s="177">
        <v>0</v>
      </c>
      <c r="AK88" s="177">
        <v>10.96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0.88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2.5099999999999998</v>
      </c>
      <c r="AD89" s="177">
        <v>0</v>
      </c>
      <c r="AE89" s="177">
        <v>0</v>
      </c>
      <c r="AF89" s="177">
        <v>0</v>
      </c>
      <c r="AG89" s="177">
        <v>35.299999999999997</v>
      </c>
      <c r="AH89" s="177">
        <v>0</v>
      </c>
      <c r="AI89" s="177">
        <v>13.64</v>
      </c>
      <c r="AJ89" s="177">
        <v>0</v>
      </c>
      <c r="AK89" s="177">
        <v>10.96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0.88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2.5099999999999998</v>
      </c>
      <c r="AD90" s="177">
        <v>0</v>
      </c>
      <c r="AE90" s="177">
        <v>0</v>
      </c>
      <c r="AF90" s="177">
        <v>0</v>
      </c>
      <c r="AG90" s="177">
        <v>35.299999999999997</v>
      </c>
      <c r="AH90" s="177">
        <v>0</v>
      </c>
      <c r="AI90" s="177">
        <v>13.64</v>
      </c>
      <c r="AJ90" s="177">
        <v>0</v>
      </c>
      <c r="AK90" s="177">
        <v>10.96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0.88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0.21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2.5099999999999998</v>
      </c>
      <c r="AD91" s="177">
        <v>0</v>
      </c>
      <c r="AE91" s="177">
        <v>0</v>
      </c>
      <c r="AF91" s="177">
        <v>0</v>
      </c>
      <c r="AG91" s="177">
        <v>34.880000000000003</v>
      </c>
      <c r="AH91" s="177">
        <v>0</v>
      </c>
      <c r="AI91" s="177">
        <v>13.64</v>
      </c>
      <c r="AJ91" s="177">
        <v>0</v>
      </c>
      <c r="AK91" s="177">
        <v>10.96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0.88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0.21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2.5099999999999998</v>
      </c>
      <c r="AD92" s="177">
        <v>0</v>
      </c>
      <c r="AE92" s="177">
        <v>0</v>
      </c>
      <c r="AF92" s="177">
        <v>0</v>
      </c>
      <c r="AG92" s="177">
        <v>34.880000000000003</v>
      </c>
      <c r="AH92" s="177">
        <v>0</v>
      </c>
      <c r="AI92" s="177">
        <v>13.64</v>
      </c>
      <c r="AJ92" s="177">
        <v>0</v>
      </c>
      <c r="AK92" s="177">
        <v>10.96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0.88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0.21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2.5099999999999998</v>
      </c>
      <c r="AD93" s="177">
        <v>0</v>
      </c>
      <c r="AE93" s="177">
        <v>0</v>
      </c>
      <c r="AF93" s="177">
        <v>0</v>
      </c>
      <c r="AG93" s="177">
        <v>34.880000000000003</v>
      </c>
      <c r="AH93" s="177">
        <v>0</v>
      </c>
      <c r="AI93" s="177">
        <v>13.64</v>
      </c>
      <c r="AJ93" s="177">
        <v>0</v>
      </c>
      <c r="AK93" s="177">
        <v>10.18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0.88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0.21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2.5099999999999998</v>
      </c>
      <c r="AD94" s="177">
        <v>0</v>
      </c>
      <c r="AE94" s="177">
        <v>0</v>
      </c>
      <c r="AF94" s="177">
        <v>0</v>
      </c>
      <c r="AG94" s="177">
        <v>34.880000000000003</v>
      </c>
      <c r="AH94" s="177">
        <v>0</v>
      </c>
      <c r="AI94" s="177">
        <v>13.64</v>
      </c>
      <c r="AJ94" s="177">
        <v>0</v>
      </c>
      <c r="AK94" s="177">
        <v>10.18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0.88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0.21</v>
      </c>
      <c r="E95" s="177">
        <v>0</v>
      </c>
      <c r="F95" s="177">
        <v>0</v>
      </c>
      <c r="G95" s="177">
        <v>0.38</v>
      </c>
      <c r="H95" s="177">
        <v>0</v>
      </c>
      <c r="I95" s="177">
        <v>0</v>
      </c>
      <c r="J95" s="177">
        <v>0.5</v>
      </c>
      <c r="K95" s="177">
        <v>0</v>
      </c>
      <c r="L95" s="177">
        <v>0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2.5099999999999998</v>
      </c>
      <c r="AD95" s="177">
        <v>0</v>
      </c>
      <c r="AE95" s="177">
        <v>0</v>
      </c>
      <c r="AF95" s="177">
        <v>0</v>
      </c>
      <c r="AG95" s="177">
        <v>34.24</v>
      </c>
      <c r="AH95" s="177">
        <v>0</v>
      </c>
      <c r="AI95" s="177">
        <v>13.64</v>
      </c>
      <c r="AJ95" s="177">
        <v>0</v>
      </c>
      <c r="AK95" s="177">
        <v>10.18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0.88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0.21</v>
      </c>
      <c r="E96" s="177">
        <v>0</v>
      </c>
      <c r="F96" s="177">
        <v>0</v>
      </c>
      <c r="G96" s="177">
        <v>0.38</v>
      </c>
      <c r="H96" s="177">
        <v>0</v>
      </c>
      <c r="I96" s="177">
        <v>0</v>
      </c>
      <c r="J96" s="177">
        <v>0.5</v>
      </c>
      <c r="K96" s="177">
        <v>0</v>
      </c>
      <c r="L96" s="177">
        <v>0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2.5099999999999998</v>
      </c>
      <c r="AD96" s="177">
        <v>0</v>
      </c>
      <c r="AE96" s="177">
        <v>0</v>
      </c>
      <c r="AF96" s="177">
        <v>0</v>
      </c>
      <c r="AG96" s="177">
        <v>34.24</v>
      </c>
      <c r="AH96" s="177">
        <v>0</v>
      </c>
      <c r="AI96" s="177">
        <v>13.64</v>
      </c>
      <c r="AJ96" s="177">
        <v>0</v>
      </c>
      <c r="AK96" s="177">
        <v>10.18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0.88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0.21</v>
      </c>
      <c r="E97" s="177">
        <v>0</v>
      </c>
      <c r="F97" s="177">
        <v>0</v>
      </c>
      <c r="G97" s="177">
        <v>0.38</v>
      </c>
      <c r="H97" s="177">
        <v>0</v>
      </c>
      <c r="I97" s="177">
        <v>0</v>
      </c>
      <c r="J97" s="177">
        <v>0.5</v>
      </c>
      <c r="K97" s="177">
        <v>0</v>
      </c>
      <c r="L97" s="177">
        <v>0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2.5099999999999998</v>
      </c>
      <c r="AD97" s="177">
        <v>0</v>
      </c>
      <c r="AE97" s="177">
        <v>0</v>
      </c>
      <c r="AF97" s="177">
        <v>0</v>
      </c>
      <c r="AG97" s="177">
        <v>34.24</v>
      </c>
      <c r="AH97" s="177">
        <v>0</v>
      </c>
      <c r="AI97" s="177">
        <v>13.64</v>
      </c>
      <c r="AJ97" s="177">
        <v>0</v>
      </c>
      <c r="AK97" s="177">
        <v>10.18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0.88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0.21</v>
      </c>
      <c r="E98" s="177">
        <v>0</v>
      </c>
      <c r="F98" s="177">
        <v>0</v>
      </c>
      <c r="G98" s="177">
        <v>0.38</v>
      </c>
      <c r="H98" s="177">
        <v>0</v>
      </c>
      <c r="I98" s="177">
        <v>0</v>
      </c>
      <c r="J98" s="177">
        <v>0.5</v>
      </c>
      <c r="K98" s="177">
        <v>0</v>
      </c>
      <c r="L98" s="177">
        <v>0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2.5099999999999998</v>
      </c>
      <c r="AD98" s="177">
        <v>0</v>
      </c>
      <c r="AE98" s="177">
        <v>0</v>
      </c>
      <c r="AF98" s="177">
        <v>0</v>
      </c>
      <c r="AG98" s="177">
        <v>34.24</v>
      </c>
      <c r="AH98" s="177">
        <v>0</v>
      </c>
      <c r="AI98" s="177">
        <v>13.64</v>
      </c>
      <c r="AJ98" s="177">
        <v>0</v>
      </c>
      <c r="AK98" s="177">
        <v>10.18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0.88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2.7000000000000011E-4</v>
      </c>
      <c r="D99">
        <f t="shared" si="0"/>
        <v>4.5775000000000104E-3</v>
      </c>
      <c r="E99">
        <f t="shared" si="0"/>
        <v>0</v>
      </c>
      <c r="F99">
        <f t="shared" si="0"/>
        <v>0</v>
      </c>
      <c r="G99">
        <f t="shared" si="0"/>
        <v>8.6649999999999974E-3</v>
      </c>
      <c r="H99">
        <f t="shared" si="0"/>
        <v>0</v>
      </c>
      <c r="I99">
        <f t="shared" si="0"/>
        <v>0</v>
      </c>
      <c r="J99">
        <f t="shared" si="0"/>
        <v>1.1844999999999984E-2</v>
      </c>
      <c r="K99">
        <f t="shared" si="0"/>
        <v>0</v>
      </c>
      <c r="L99">
        <f t="shared" si="0"/>
        <v>7.4999999999999993E-6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5.9897500000000096E-2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0.85026000000000057</v>
      </c>
      <c r="AH99">
        <f t="shared" si="0"/>
        <v>0</v>
      </c>
      <c r="AI99">
        <f t="shared" si="0"/>
        <v>0.32736000000000032</v>
      </c>
      <c r="AJ99">
        <f t="shared" si="0"/>
        <v>0</v>
      </c>
      <c r="AK99">
        <f t="shared" si="0"/>
        <v>0.24073999999999984</v>
      </c>
      <c r="AL99">
        <f t="shared" si="0"/>
        <v>1.8495000000000004E-2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2.0379999999999971E-2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0.34</v>
      </c>
      <c r="E3" s="177">
        <v>0</v>
      </c>
      <c r="F3" s="177">
        <v>0</v>
      </c>
      <c r="G3" s="177">
        <v>0.64</v>
      </c>
      <c r="H3" s="177">
        <v>0</v>
      </c>
      <c r="I3" s="177">
        <v>0</v>
      </c>
      <c r="J3" s="177">
        <v>5.21</v>
      </c>
      <c r="K3" s="177">
        <v>0.31</v>
      </c>
      <c r="L3" s="177">
        <v>12.65</v>
      </c>
      <c r="M3" s="177">
        <v>0.93</v>
      </c>
      <c r="N3" s="177">
        <v>1.19</v>
      </c>
      <c r="O3" s="177">
        <v>0</v>
      </c>
      <c r="P3" s="177">
        <v>1.34</v>
      </c>
      <c r="Q3" s="177">
        <v>0.21</v>
      </c>
      <c r="R3" s="177">
        <v>0.43</v>
      </c>
      <c r="S3" s="177">
        <v>0.27</v>
      </c>
      <c r="T3" s="177">
        <v>0</v>
      </c>
      <c r="U3" s="177">
        <v>2.11</v>
      </c>
      <c r="V3" s="177">
        <v>0.18</v>
      </c>
      <c r="W3" s="177">
        <v>0.45</v>
      </c>
      <c r="X3" s="177">
        <v>1.48</v>
      </c>
      <c r="Y3" s="177">
        <v>0</v>
      </c>
      <c r="Z3" s="177">
        <v>2.5499999999999998</v>
      </c>
      <c r="AA3" s="177">
        <v>0.91</v>
      </c>
      <c r="AB3" s="177">
        <v>0</v>
      </c>
      <c r="AC3" s="177">
        <v>13.92</v>
      </c>
      <c r="AD3" s="177">
        <v>0</v>
      </c>
      <c r="AE3" s="177">
        <v>0</v>
      </c>
      <c r="AF3" s="177">
        <v>0</v>
      </c>
      <c r="AG3" s="177">
        <v>22.09</v>
      </c>
      <c r="AH3" s="177">
        <v>0</v>
      </c>
      <c r="AI3" s="177">
        <v>8.68</v>
      </c>
      <c r="AJ3" s="177">
        <v>0</v>
      </c>
      <c r="AK3" s="177">
        <v>17.010000000000002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0.34</v>
      </c>
      <c r="E4" s="177">
        <v>0</v>
      </c>
      <c r="F4" s="177">
        <v>0</v>
      </c>
      <c r="G4" s="177">
        <v>0.64</v>
      </c>
      <c r="H4" s="177">
        <v>0</v>
      </c>
      <c r="I4" s="177">
        <v>0</v>
      </c>
      <c r="J4" s="177">
        <v>5.21</v>
      </c>
      <c r="K4" s="177">
        <v>0.31</v>
      </c>
      <c r="L4" s="177">
        <v>12.65</v>
      </c>
      <c r="M4" s="177">
        <v>0.93</v>
      </c>
      <c r="N4" s="177">
        <v>1.19</v>
      </c>
      <c r="O4" s="177">
        <v>0</v>
      </c>
      <c r="P4" s="177">
        <v>1.34</v>
      </c>
      <c r="Q4" s="177">
        <v>0.21</v>
      </c>
      <c r="R4" s="177">
        <v>0.43</v>
      </c>
      <c r="S4" s="177">
        <v>0.27</v>
      </c>
      <c r="T4" s="177">
        <v>0</v>
      </c>
      <c r="U4" s="177">
        <v>2.11</v>
      </c>
      <c r="V4" s="177">
        <v>0.18</v>
      </c>
      <c r="W4" s="177">
        <v>0.45</v>
      </c>
      <c r="X4" s="177">
        <v>1.48</v>
      </c>
      <c r="Y4" s="177">
        <v>0</v>
      </c>
      <c r="Z4" s="177">
        <v>2.5499999999999998</v>
      </c>
      <c r="AA4" s="177">
        <v>0.91</v>
      </c>
      <c r="AB4" s="177">
        <v>0</v>
      </c>
      <c r="AC4" s="177">
        <v>13.92</v>
      </c>
      <c r="AD4" s="177">
        <v>0</v>
      </c>
      <c r="AE4" s="177">
        <v>0</v>
      </c>
      <c r="AF4" s="177">
        <v>0</v>
      </c>
      <c r="AG4" s="177">
        <v>21.79</v>
      </c>
      <c r="AH4" s="177">
        <v>0</v>
      </c>
      <c r="AI4" s="177">
        <v>8.68</v>
      </c>
      <c r="AJ4" s="177">
        <v>0</v>
      </c>
      <c r="AK4" s="177">
        <v>17.010000000000002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0.34</v>
      </c>
      <c r="E5" s="177">
        <v>0</v>
      </c>
      <c r="F5" s="177">
        <v>0</v>
      </c>
      <c r="G5" s="177">
        <v>0.64</v>
      </c>
      <c r="H5" s="177">
        <v>0</v>
      </c>
      <c r="I5" s="177">
        <v>0</v>
      </c>
      <c r="J5" s="177">
        <v>5.21</v>
      </c>
      <c r="K5" s="177">
        <v>0.31</v>
      </c>
      <c r="L5" s="177">
        <v>12.65</v>
      </c>
      <c r="M5" s="177">
        <v>0.93</v>
      </c>
      <c r="N5" s="177">
        <v>1.19</v>
      </c>
      <c r="O5" s="177">
        <v>0</v>
      </c>
      <c r="P5" s="177">
        <v>1.34</v>
      </c>
      <c r="Q5" s="177">
        <v>0.21</v>
      </c>
      <c r="R5" s="177">
        <v>0.43</v>
      </c>
      <c r="S5" s="177">
        <v>0.27</v>
      </c>
      <c r="T5" s="177">
        <v>0</v>
      </c>
      <c r="U5" s="177">
        <v>2.11</v>
      </c>
      <c r="V5" s="177">
        <v>0.18</v>
      </c>
      <c r="W5" s="177">
        <v>0.45</v>
      </c>
      <c r="X5" s="177">
        <v>1.48</v>
      </c>
      <c r="Y5" s="177">
        <v>0</v>
      </c>
      <c r="Z5" s="177">
        <v>2.5499999999999998</v>
      </c>
      <c r="AA5" s="177">
        <v>0.91</v>
      </c>
      <c r="AB5" s="177">
        <v>0</v>
      </c>
      <c r="AC5" s="177">
        <v>13.92</v>
      </c>
      <c r="AD5" s="177">
        <v>0</v>
      </c>
      <c r="AE5" s="177">
        <v>0</v>
      </c>
      <c r="AF5" s="177">
        <v>0</v>
      </c>
      <c r="AG5" s="177">
        <v>21.79</v>
      </c>
      <c r="AH5" s="177">
        <v>0</v>
      </c>
      <c r="AI5" s="177">
        <v>8.68</v>
      </c>
      <c r="AJ5" s="177">
        <v>0</v>
      </c>
      <c r="AK5" s="177">
        <v>17.010000000000002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0.34</v>
      </c>
      <c r="E6" s="177">
        <v>0</v>
      </c>
      <c r="F6" s="177">
        <v>0</v>
      </c>
      <c r="G6" s="177">
        <v>0.64</v>
      </c>
      <c r="H6" s="177">
        <v>0</v>
      </c>
      <c r="I6" s="177">
        <v>0</v>
      </c>
      <c r="J6" s="177">
        <v>5.55</v>
      </c>
      <c r="K6" s="177">
        <v>0.31</v>
      </c>
      <c r="L6" s="177">
        <v>12.65</v>
      </c>
      <c r="M6" s="177">
        <v>0.93</v>
      </c>
      <c r="N6" s="177">
        <v>1.19</v>
      </c>
      <c r="O6" s="177">
        <v>0</v>
      </c>
      <c r="P6" s="177">
        <v>1.34</v>
      </c>
      <c r="Q6" s="177">
        <v>0.21</v>
      </c>
      <c r="R6" s="177">
        <v>0.43</v>
      </c>
      <c r="S6" s="177">
        <v>0.27</v>
      </c>
      <c r="T6" s="177">
        <v>0</v>
      </c>
      <c r="U6" s="177">
        <v>2.11</v>
      </c>
      <c r="V6" s="177">
        <v>0.18</v>
      </c>
      <c r="W6" s="177">
        <v>0.45</v>
      </c>
      <c r="X6" s="177">
        <v>1.48</v>
      </c>
      <c r="Y6" s="177">
        <v>0</v>
      </c>
      <c r="Z6" s="177">
        <v>2.5499999999999998</v>
      </c>
      <c r="AA6" s="177">
        <v>0.91</v>
      </c>
      <c r="AB6" s="177">
        <v>0</v>
      </c>
      <c r="AC6" s="177">
        <v>13.92</v>
      </c>
      <c r="AD6" s="177">
        <v>0</v>
      </c>
      <c r="AE6" s="177">
        <v>0</v>
      </c>
      <c r="AF6" s="177">
        <v>0</v>
      </c>
      <c r="AG6" s="177">
        <v>21.79</v>
      </c>
      <c r="AH6" s="177">
        <v>0</v>
      </c>
      <c r="AI6" s="177">
        <v>8.68</v>
      </c>
      <c r="AJ6" s="177">
        <v>0</v>
      </c>
      <c r="AK6" s="177">
        <v>17.010000000000002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0.34</v>
      </c>
      <c r="E7" s="177">
        <v>0</v>
      </c>
      <c r="F7" s="177">
        <v>0</v>
      </c>
      <c r="G7" s="177">
        <v>0.64</v>
      </c>
      <c r="H7" s="177">
        <v>0</v>
      </c>
      <c r="I7" s="177">
        <v>0</v>
      </c>
      <c r="J7" s="177">
        <v>5.55</v>
      </c>
      <c r="K7" s="177">
        <v>0.31</v>
      </c>
      <c r="L7" s="177">
        <v>12.65</v>
      </c>
      <c r="M7" s="177">
        <v>0.93</v>
      </c>
      <c r="N7" s="177">
        <v>1.19</v>
      </c>
      <c r="O7" s="177">
        <v>0</v>
      </c>
      <c r="P7" s="177">
        <v>1.34</v>
      </c>
      <c r="Q7" s="177">
        <v>0.21</v>
      </c>
      <c r="R7" s="177">
        <v>0.43</v>
      </c>
      <c r="S7" s="177">
        <v>0.27</v>
      </c>
      <c r="T7" s="177">
        <v>0</v>
      </c>
      <c r="U7" s="177">
        <v>2.11</v>
      </c>
      <c r="V7" s="177">
        <v>0.18</v>
      </c>
      <c r="W7" s="177">
        <v>0.45</v>
      </c>
      <c r="X7" s="177">
        <v>1.48</v>
      </c>
      <c r="Y7" s="177">
        <v>0</v>
      </c>
      <c r="Z7" s="177">
        <v>2.5499999999999998</v>
      </c>
      <c r="AA7" s="177">
        <v>0.91</v>
      </c>
      <c r="AB7" s="177">
        <v>0</v>
      </c>
      <c r="AC7" s="177">
        <v>13.92</v>
      </c>
      <c r="AD7" s="177">
        <v>0</v>
      </c>
      <c r="AE7" s="177">
        <v>0</v>
      </c>
      <c r="AF7" s="177">
        <v>0</v>
      </c>
      <c r="AG7" s="177">
        <v>21.79</v>
      </c>
      <c r="AH7" s="177">
        <v>0</v>
      </c>
      <c r="AI7" s="177">
        <v>8.68</v>
      </c>
      <c r="AJ7" s="177">
        <v>0</v>
      </c>
      <c r="AK7" s="177">
        <v>17.010000000000002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0.34</v>
      </c>
      <c r="E8" s="177">
        <v>0</v>
      </c>
      <c r="F8" s="177">
        <v>0</v>
      </c>
      <c r="G8" s="177">
        <v>0.64</v>
      </c>
      <c r="H8" s="177">
        <v>0</v>
      </c>
      <c r="I8" s="177">
        <v>0</v>
      </c>
      <c r="J8" s="177">
        <v>5.55</v>
      </c>
      <c r="K8" s="177">
        <v>0.31</v>
      </c>
      <c r="L8" s="177">
        <v>12.65</v>
      </c>
      <c r="M8" s="177">
        <v>0.93</v>
      </c>
      <c r="N8" s="177">
        <v>1.19</v>
      </c>
      <c r="O8" s="177">
        <v>0</v>
      </c>
      <c r="P8" s="177">
        <v>1.34</v>
      </c>
      <c r="Q8" s="177">
        <v>0.21</v>
      </c>
      <c r="R8" s="177">
        <v>0.43</v>
      </c>
      <c r="S8" s="177">
        <v>0.27</v>
      </c>
      <c r="T8" s="177">
        <v>0</v>
      </c>
      <c r="U8" s="177">
        <v>2.11</v>
      </c>
      <c r="V8" s="177">
        <v>0.18</v>
      </c>
      <c r="W8" s="177">
        <v>0.45</v>
      </c>
      <c r="X8" s="177">
        <v>1.48</v>
      </c>
      <c r="Y8" s="177">
        <v>0</v>
      </c>
      <c r="Z8" s="177">
        <v>2.5499999999999998</v>
      </c>
      <c r="AA8" s="177">
        <v>0.91</v>
      </c>
      <c r="AB8" s="177">
        <v>0</v>
      </c>
      <c r="AC8" s="177">
        <v>13.92</v>
      </c>
      <c r="AD8" s="177">
        <v>0</v>
      </c>
      <c r="AE8" s="177">
        <v>0</v>
      </c>
      <c r="AF8" s="177">
        <v>0</v>
      </c>
      <c r="AG8" s="177">
        <v>21.79</v>
      </c>
      <c r="AH8" s="177">
        <v>0</v>
      </c>
      <c r="AI8" s="177">
        <v>8.68</v>
      </c>
      <c r="AJ8" s="177">
        <v>0</v>
      </c>
      <c r="AK8" s="177">
        <v>17.010000000000002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0.34</v>
      </c>
      <c r="E9" s="177">
        <v>0</v>
      </c>
      <c r="F9" s="177">
        <v>0</v>
      </c>
      <c r="G9" s="177">
        <v>0.64</v>
      </c>
      <c r="H9" s="177">
        <v>0</v>
      </c>
      <c r="I9" s="177">
        <v>0</v>
      </c>
      <c r="J9" s="177">
        <v>5.55</v>
      </c>
      <c r="K9" s="177">
        <v>0.31</v>
      </c>
      <c r="L9" s="177">
        <v>12.65</v>
      </c>
      <c r="M9" s="177">
        <v>0.93</v>
      </c>
      <c r="N9" s="177">
        <v>1.19</v>
      </c>
      <c r="O9" s="177">
        <v>0</v>
      </c>
      <c r="P9" s="177">
        <v>1.34</v>
      </c>
      <c r="Q9" s="177">
        <v>0.21</v>
      </c>
      <c r="R9" s="177">
        <v>0.43</v>
      </c>
      <c r="S9" s="177">
        <v>0.27</v>
      </c>
      <c r="T9" s="177">
        <v>0</v>
      </c>
      <c r="U9" s="177">
        <v>2.11</v>
      </c>
      <c r="V9" s="177">
        <v>0.18</v>
      </c>
      <c r="W9" s="177">
        <v>0.45</v>
      </c>
      <c r="X9" s="177">
        <v>1.48</v>
      </c>
      <c r="Y9" s="177">
        <v>0</v>
      </c>
      <c r="Z9" s="177">
        <v>2.5499999999999998</v>
      </c>
      <c r="AA9" s="177">
        <v>0.91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21.79</v>
      </c>
      <c r="AH9" s="177">
        <v>0</v>
      </c>
      <c r="AI9" s="177">
        <v>8.68</v>
      </c>
      <c r="AJ9" s="177">
        <v>0</v>
      </c>
      <c r="AK9" s="177">
        <v>17.010000000000002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0.34</v>
      </c>
      <c r="E10" s="177">
        <v>0</v>
      </c>
      <c r="F10" s="177">
        <v>0</v>
      </c>
      <c r="G10" s="177">
        <v>0.64</v>
      </c>
      <c r="H10" s="177">
        <v>0</v>
      </c>
      <c r="I10" s="177">
        <v>0</v>
      </c>
      <c r="J10" s="177">
        <v>5.55</v>
      </c>
      <c r="K10" s="177">
        <v>0.31</v>
      </c>
      <c r="L10" s="177">
        <v>12.65</v>
      </c>
      <c r="M10" s="177">
        <v>0.93</v>
      </c>
      <c r="N10" s="177">
        <v>1.19</v>
      </c>
      <c r="O10" s="177">
        <v>0</v>
      </c>
      <c r="P10" s="177">
        <v>1.34</v>
      </c>
      <c r="Q10" s="177">
        <v>0.21</v>
      </c>
      <c r="R10" s="177">
        <v>0.43</v>
      </c>
      <c r="S10" s="177">
        <v>0.27</v>
      </c>
      <c r="T10" s="177">
        <v>0</v>
      </c>
      <c r="U10" s="177">
        <v>2.11</v>
      </c>
      <c r="V10" s="177">
        <v>0.18</v>
      </c>
      <c r="W10" s="177">
        <v>0.45</v>
      </c>
      <c r="X10" s="177">
        <v>1.48</v>
      </c>
      <c r="Y10" s="177">
        <v>0</v>
      </c>
      <c r="Z10" s="177">
        <v>2.5499999999999998</v>
      </c>
      <c r="AA10" s="177">
        <v>0.91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21.79</v>
      </c>
      <c r="AH10" s="177">
        <v>0</v>
      </c>
      <c r="AI10" s="177">
        <v>8.68</v>
      </c>
      <c r="AJ10" s="177">
        <v>0</v>
      </c>
      <c r="AK10" s="177">
        <v>17.010000000000002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3.06</v>
      </c>
      <c r="D11" s="177">
        <v>7.2</v>
      </c>
      <c r="E11" s="177">
        <v>0</v>
      </c>
      <c r="F11" s="177">
        <v>0</v>
      </c>
      <c r="G11" s="177">
        <v>0.3</v>
      </c>
      <c r="H11" s="177">
        <v>0</v>
      </c>
      <c r="I11" s="177">
        <v>0</v>
      </c>
      <c r="J11" s="177">
        <v>5.55</v>
      </c>
      <c r="K11" s="177">
        <v>0.08</v>
      </c>
      <c r="L11" s="177">
        <v>12.65</v>
      </c>
      <c r="M11" s="177">
        <v>0.93</v>
      </c>
      <c r="N11" s="177">
        <v>1.19</v>
      </c>
      <c r="O11" s="177">
        <v>0</v>
      </c>
      <c r="P11" s="177">
        <v>2.2599999999999998</v>
      </c>
      <c r="Q11" s="177">
        <v>0.21</v>
      </c>
      <c r="R11" s="177">
        <v>0.43</v>
      </c>
      <c r="S11" s="177">
        <v>0.27</v>
      </c>
      <c r="T11" s="177">
        <v>0</v>
      </c>
      <c r="U11" s="177">
        <v>2.11</v>
      </c>
      <c r="V11" s="177">
        <v>0.18</v>
      </c>
      <c r="W11" s="177">
        <v>0.45</v>
      </c>
      <c r="X11" s="177">
        <v>1.48</v>
      </c>
      <c r="Y11" s="177">
        <v>0</v>
      </c>
      <c r="Z11" s="177">
        <v>2.5499999999999998</v>
      </c>
      <c r="AA11" s="177">
        <v>0.91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21.79</v>
      </c>
      <c r="AH11" s="177">
        <v>0</v>
      </c>
      <c r="AI11" s="177">
        <v>8.68</v>
      </c>
      <c r="AJ11" s="177">
        <v>0</v>
      </c>
      <c r="AK11" s="177">
        <v>17.010000000000002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3.06</v>
      </c>
      <c r="D12" s="177">
        <v>7.25</v>
      </c>
      <c r="E12" s="177">
        <v>0</v>
      </c>
      <c r="F12" s="177">
        <v>0</v>
      </c>
      <c r="G12" s="177">
        <v>0.3</v>
      </c>
      <c r="H12" s="177">
        <v>0</v>
      </c>
      <c r="I12" s="177">
        <v>0</v>
      </c>
      <c r="J12" s="177">
        <v>5.55</v>
      </c>
      <c r="K12" s="177">
        <v>0.12</v>
      </c>
      <c r="L12" s="177">
        <v>12.65</v>
      </c>
      <c r="M12" s="177">
        <v>0.93</v>
      </c>
      <c r="N12" s="177">
        <v>1.19</v>
      </c>
      <c r="O12" s="177">
        <v>0</v>
      </c>
      <c r="P12" s="177">
        <v>3.12</v>
      </c>
      <c r="Q12" s="177">
        <v>0.21</v>
      </c>
      <c r="R12" s="177">
        <v>0.43</v>
      </c>
      <c r="S12" s="177">
        <v>0.27</v>
      </c>
      <c r="T12" s="177">
        <v>0</v>
      </c>
      <c r="U12" s="177">
        <v>2.11</v>
      </c>
      <c r="V12" s="177">
        <v>0.18</v>
      </c>
      <c r="W12" s="177">
        <v>0.45</v>
      </c>
      <c r="X12" s="177">
        <v>1.48</v>
      </c>
      <c r="Y12" s="177">
        <v>0</v>
      </c>
      <c r="Z12" s="177">
        <v>2.5499999999999998</v>
      </c>
      <c r="AA12" s="177">
        <v>0.91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21.79</v>
      </c>
      <c r="AH12" s="177">
        <v>0</v>
      </c>
      <c r="AI12" s="177">
        <v>8.68</v>
      </c>
      <c r="AJ12" s="177">
        <v>0</v>
      </c>
      <c r="AK12" s="177">
        <v>17.010000000000002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3.06</v>
      </c>
      <c r="D13" s="177">
        <v>7.25</v>
      </c>
      <c r="E13" s="177">
        <v>0</v>
      </c>
      <c r="F13" s="177">
        <v>0</v>
      </c>
      <c r="G13" s="177">
        <v>18.2</v>
      </c>
      <c r="H13" s="177">
        <v>0</v>
      </c>
      <c r="I13" s="177">
        <v>0</v>
      </c>
      <c r="J13" s="177">
        <v>23.56</v>
      </c>
      <c r="K13" s="177">
        <v>0.12</v>
      </c>
      <c r="L13" s="177">
        <v>12.65</v>
      </c>
      <c r="M13" s="177">
        <v>0.93</v>
      </c>
      <c r="N13" s="177">
        <v>1.19</v>
      </c>
      <c r="O13" s="177">
        <v>0</v>
      </c>
      <c r="P13" s="177">
        <v>3.12</v>
      </c>
      <c r="Q13" s="177">
        <v>0.21</v>
      </c>
      <c r="R13" s="177">
        <v>0.43</v>
      </c>
      <c r="S13" s="177">
        <v>0.27</v>
      </c>
      <c r="T13" s="177">
        <v>0</v>
      </c>
      <c r="U13" s="177">
        <v>2.11</v>
      </c>
      <c r="V13" s="177">
        <v>0.18</v>
      </c>
      <c r="W13" s="177">
        <v>0.45</v>
      </c>
      <c r="X13" s="177">
        <v>1.48</v>
      </c>
      <c r="Y13" s="177">
        <v>0</v>
      </c>
      <c r="Z13" s="177">
        <v>2.5499999999999998</v>
      </c>
      <c r="AA13" s="177">
        <v>0.91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21.79</v>
      </c>
      <c r="AH13" s="177">
        <v>0</v>
      </c>
      <c r="AI13" s="177">
        <v>8.68</v>
      </c>
      <c r="AJ13" s="177">
        <v>0</v>
      </c>
      <c r="AK13" s="177">
        <v>17.010000000000002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3.06</v>
      </c>
      <c r="D14" s="177">
        <v>7.25</v>
      </c>
      <c r="E14" s="177">
        <v>0</v>
      </c>
      <c r="F14" s="177">
        <v>0</v>
      </c>
      <c r="G14" s="177">
        <v>18.989999999999998</v>
      </c>
      <c r="H14" s="177">
        <v>0</v>
      </c>
      <c r="I14" s="177">
        <v>0</v>
      </c>
      <c r="J14" s="177">
        <v>24.89</v>
      </c>
      <c r="K14" s="177">
        <v>0.12</v>
      </c>
      <c r="L14" s="177">
        <v>12.65</v>
      </c>
      <c r="M14" s="177">
        <v>0.93</v>
      </c>
      <c r="N14" s="177">
        <v>1.19</v>
      </c>
      <c r="O14" s="177">
        <v>0</v>
      </c>
      <c r="P14" s="177">
        <v>3.12</v>
      </c>
      <c r="Q14" s="177">
        <v>0.21</v>
      </c>
      <c r="R14" s="177">
        <v>0.43</v>
      </c>
      <c r="S14" s="177">
        <v>0.27</v>
      </c>
      <c r="T14" s="177">
        <v>0</v>
      </c>
      <c r="U14" s="177">
        <v>2.11</v>
      </c>
      <c r="V14" s="177">
        <v>0.18</v>
      </c>
      <c r="W14" s="177">
        <v>0.45</v>
      </c>
      <c r="X14" s="177">
        <v>1.48</v>
      </c>
      <c r="Y14" s="177">
        <v>0</v>
      </c>
      <c r="Z14" s="177">
        <v>2.5499999999999998</v>
      </c>
      <c r="AA14" s="177">
        <v>0.91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21.79</v>
      </c>
      <c r="AH14" s="177">
        <v>0</v>
      </c>
      <c r="AI14" s="177">
        <v>8.68</v>
      </c>
      <c r="AJ14" s="177">
        <v>0</v>
      </c>
      <c r="AK14" s="177">
        <v>17.010000000000002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3.06</v>
      </c>
      <c r="D15" s="177">
        <v>7.25</v>
      </c>
      <c r="E15" s="177">
        <v>0</v>
      </c>
      <c r="F15" s="177">
        <v>0</v>
      </c>
      <c r="G15" s="177">
        <v>19.329999999999998</v>
      </c>
      <c r="H15" s="177">
        <v>0</v>
      </c>
      <c r="I15" s="177">
        <v>0</v>
      </c>
      <c r="J15" s="177">
        <v>24.89</v>
      </c>
      <c r="K15" s="177">
        <v>0.12</v>
      </c>
      <c r="L15" s="177">
        <v>12.65</v>
      </c>
      <c r="M15" s="177">
        <v>0.93</v>
      </c>
      <c r="N15" s="177">
        <v>1.19</v>
      </c>
      <c r="O15" s="177">
        <v>0</v>
      </c>
      <c r="P15" s="177">
        <v>3.12</v>
      </c>
      <c r="Q15" s="177">
        <v>0.21</v>
      </c>
      <c r="R15" s="177">
        <v>0.43</v>
      </c>
      <c r="S15" s="177">
        <v>0.27</v>
      </c>
      <c r="T15" s="177">
        <v>0</v>
      </c>
      <c r="U15" s="177">
        <v>2.11</v>
      </c>
      <c r="V15" s="177">
        <v>0.18</v>
      </c>
      <c r="W15" s="177">
        <v>0.45</v>
      </c>
      <c r="X15" s="177">
        <v>1.48</v>
      </c>
      <c r="Y15" s="177">
        <v>0</v>
      </c>
      <c r="Z15" s="177">
        <v>2.5499999999999998</v>
      </c>
      <c r="AA15" s="177">
        <v>0.91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21.4</v>
      </c>
      <c r="AH15" s="177">
        <v>0</v>
      </c>
      <c r="AI15" s="177">
        <v>8.68</v>
      </c>
      <c r="AJ15" s="177">
        <v>0</v>
      </c>
      <c r="AK15" s="177">
        <v>17.010000000000002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3.06</v>
      </c>
      <c r="D16" s="177">
        <v>7.25</v>
      </c>
      <c r="E16" s="177">
        <v>0</v>
      </c>
      <c r="F16" s="177">
        <v>0</v>
      </c>
      <c r="G16" s="177">
        <v>19.329999999999998</v>
      </c>
      <c r="H16" s="177">
        <v>0</v>
      </c>
      <c r="I16" s="177">
        <v>0</v>
      </c>
      <c r="J16" s="177">
        <v>24.89</v>
      </c>
      <c r="K16" s="177">
        <v>0.12</v>
      </c>
      <c r="L16" s="177">
        <v>12.65</v>
      </c>
      <c r="M16" s="177">
        <v>0.93</v>
      </c>
      <c r="N16" s="177">
        <v>1.19</v>
      </c>
      <c r="O16" s="177">
        <v>0</v>
      </c>
      <c r="P16" s="177">
        <v>3.12</v>
      </c>
      <c r="Q16" s="177">
        <v>0.21</v>
      </c>
      <c r="R16" s="177">
        <v>0.43</v>
      </c>
      <c r="S16" s="177">
        <v>0.27</v>
      </c>
      <c r="T16" s="177">
        <v>0</v>
      </c>
      <c r="U16" s="177">
        <v>2.11</v>
      </c>
      <c r="V16" s="177">
        <v>0.18</v>
      </c>
      <c r="W16" s="177">
        <v>0.45</v>
      </c>
      <c r="X16" s="177">
        <v>1.48</v>
      </c>
      <c r="Y16" s="177">
        <v>0</v>
      </c>
      <c r="Z16" s="177">
        <v>2.5499999999999998</v>
      </c>
      <c r="AA16" s="177">
        <v>0.91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21.4</v>
      </c>
      <c r="AH16" s="177">
        <v>0</v>
      </c>
      <c r="AI16" s="177">
        <v>8.68</v>
      </c>
      <c r="AJ16" s="177">
        <v>0</v>
      </c>
      <c r="AK16" s="177">
        <v>17.010000000000002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3.06</v>
      </c>
      <c r="D17" s="177">
        <v>7.25</v>
      </c>
      <c r="E17" s="177">
        <v>0</v>
      </c>
      <c r="F17" s="177">
        <v>0</v>
      </c>
      <c r="G17" s="177">
        <v>19.329999999999998</v>
      </c>
      <c r="H17" s="177">
        <v>0</v>
      </c>
      <c r="I17" s="177">
        <v>0</v>
      </c>
      <c r="J17" s="177">
        <v>24.89</v>
      </c>
      <c r="K17" s="177">
        <v>0.12</v>
      </c>
      <c r="L17" s="177">
        <v>12.65</v>
      </c>
      <c r="M17" s="177">
        <v>0.93</v>
      </c>
      <c r="N17" s="177">
        <v>1.19</v>
      </c>
      <c r="O17" s="177">
        <v>0</v>
      </c>
      <c r="P17" s="177">
        <v>3.12</v>
      </c>
      <c r="Q17" s="177">
        <v>0.21</v>
      </c>
      <c r="R17" s="177">
        <v>0</v>
      </c>
      <c r="S17" s="177">
        <v>0.27</v>
      </c>
      <c r="T17" s="177">
        <v>0</v>
      </c>
      <c r="U17" s="177">
        <v>2.11</v>
      </c>
      <c r="V17" s="177">
        <v>0.18</v>
      </c>
      <c r="W17" s="177">
        <v>0.45</v>
      </c>
      <c r="X17" s="177">
        <v>1.48</v>
      </c>
      <c r="Y17" s="177">
        <v>0</v>
      </c>
      <c r="Z17" s="177">
        <v>2.5499999999999998</v>
      </c>
      <c r="AA17" s="177">
        <v>0.91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21.4</v>
      </c>
      <c r="AH17" s="177">
        <v>0</v>
      </c>
      <c r="AI17" s="177">
        <v>8.68</v>
      </c>
      <c r="AJ17" s="177">
        <v>0</v>
      </c>
      <c r="AK17" s="177">
        <v>17.010000000000002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3.06</v>
      </c>
      <c r="D18" s="177">
        <v>7.25</v>
      </c>
      <c r="E18" s="177">
        <v>0</v>
      </c>
      <c r="F18" s="177">
        <v>0</v>
      </c>
      <c r="G18" s="177">
        <v>19.329999999999998</v>
      </c>
      <c r="H18" s="177">
        <v>0</v>
      </c>
      <c r="I18" s="177">
        <v>0</v>
      </c>
      <c r="J18" s="177">
        <v>24.89</v>
      </c>
      <c r="K18" s="177">
        <v>0.12</v>
      </c>
      <c r="L18" s="177">
        <v>12.65</v>
      </c>
      <c r="M18" s="177">
        <v>0.93</v>
      </c>
      <c r="N18" s="177">
        <v>1.19</v>
      </c>
      <c r="O18" s="177">
        <v>0</v>
      </c>
      <c r="P18" s="177">
        <v>3.12</v>
      </c>
      <c r="Q18" s="177">
        <v>0.21</v>
      </c>
      <c r="R18" s="177">
        <v>0.43</v>
      </c>
      <c r="S18" s="177">
        <v>0.27</v>
      </c>
      <c r="T18" s="177">
        <v>0</v>
      </c>
      <c r="U18" s="177">
        <v>2.11</v>
      </c>
      <c r="V18" s="177">
        <v>0.18</v>
      </c>
      <c r="W18" s="177">
        <v>0.45</v>
      </c>
      <c r="X18" s="177">
        <v>1.48</v>
      </c>
      <c r="Y18" s="177">
        <v>0</v>
      </c>
      <c r="Z18" s="177">
        <v>2.5499999999999998</v>
      </c>
      <c r="AA18" s="177">
        <v>0.91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21.4</v>
      </c>
      <c r="AH18" s="177">
        <v>0</v>
      </c>
      <c r="AI18" s="177">
        <v>8.68</v>
      </c>
      <c r="AJ18" s="177">
        <v>0</v>
      </c>
      <c r="AK18" s="177">
        <v>17.010000000000002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3.06</v>
      </c>
      <c r="D19" s="177">
        <v>7.25</v>
      </c>
      <c r="E19" s="177">
        <v>0</v>
      </c>
      <c r="F19" s="177">
        <v>0</v>
      </c>
      <c r="G19" s="177">
        <v>19.329999999999998</v>
      </c>
      <c r="H19" s="177">
        <v>0</v>
      </c>
      <c r="I19" s="177">
        <v>0</v>
      </c>
      <c r="J19" s="177">
        <v>24.89</v>
      </c>
      <c r="K19" s="177">
        <v>0.12</v>
      </c>
      <c r="L19" s="177">
        <v>12.65</v>
      </c>
      <c r="M19" s="177">
        <v>0.93</v>
      </c>
      <c r="N19" s="177">
        <v>1.19</v>
      </c>
      <c r="O19" s="177">
        <v>0</v>
      </c>
      <c r="P19" s="177">
        <v>3.12</v>
      </c>
      <c r="Q19" s="177">
        <v>0.21</v>
      </c>
      <c r="R19" s="177">
        <v>0.43</v>
      </c>
      <c r="S19" s="177">
        <v>0.27</v>
      </c>
      <c r="T19" s="177">
        <v>0</v>
      </c>
      <c r="U19" s="177">
        <v>2.11</v>
      </c>
      <c r="V19" s="177">
        <v>0.18</v>
      </c>
      <c r="W19" s="177">
        <v>0.45</v>
      </c>
      <c r="X19" s="177">
        <v>1.49</v>
      </c>
      <c r="Y19" s="177">
        <v>0</v>
      </c>
      <c r="Z19" s="177">
        <v>1.74</v>
      </c>
      <c r="AA19" s="177">
        <v>0.91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21.4</v>
      </c>
      <c r="AH19" s="177">
        <v>0</v>
      </c>
      <c r="AI19" s="177">
        <v>8.68</v>
      </c>
      <c r="AJ19" s="177">
        <v>0</v>
      </c>
      <c r="AK19" s="177">
        <v>17.010000000000002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3.06</v>
      </c>
      <c r="D20" s="177">
        <v>7.25</v>
      </c>
      <c r="E20" s="177">
        <v>0</v>
      </c>
      <c r="F20" s="177">
        <v>0</v>
      </c>
      <c r="G20" s="177">
        <v>19.329999999999998</v>
      </c>
      <c r="H20" s="177">
        <v>0</v>
      </c>
      <c r="I20" s="177">
        <v>0</v>
      </c>
      <c r="J20" s="177">
        <v>24.89</v>
      </c>
      <c r="K20" s="177">
        <v>0.12</v>
      </c>
      <c r="L20" s="177">
        <v>12.65</v>
      </c>
      <c r="M20" s="177">
        <v>0.93</v>
      </c>
      <c r="N20" s="177">
        <v>1.19</v>
      </c>
      <c r="O20" s="177">
        <v>0</v>
      </c>
      <c r="P20" s="177">
        <v>3.12</v>
      </c>
      <c r="Q20" s="177">
        <v>0.21</v>
      </c>
      <c r="R20" s="177">
        <v>0.43</v>
      </c>
      <c r="S20" s="177">
        <v>0.27</v>
      </c>
      <c r="T20" s="177">
        <v>0</v>
      </c>
      <c r="U20" s="177">
        <v>2.11</v>
      </c>
      <c r="V20" s="177">
        <v>0.18</v>
      </c>
      <c r="W20" s="177">
        <v>0.45</v>
      </c>
      <c r="X20" s="177">
        <v>1.49</v>
      </c>
      <c r="Y20" s="177">
        <v>0</v>
      </c>
      <c r="Z20" s="177">
        <v>2.5499999999999998</v>
      </c>
      <c r="AA20" s="177">
        <v>0.91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21.4</v>
      </c>
      <c r="AH20" s="177">
        <v>0</v>
      </c>
      <c r="AI20" s="177">
        <v>8.68</v>
      </c>
      <c r="AJ20" s="177">
        <v>0</v>
      </c>
      <c r="AK20" s="177">
        <v>17.010000000000002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3.06</v>
      </c>
      <c r="D21" s="177">
        <v>7.25</v>
      </c>
      <c r="E21" s="177">
        <v>0</v>
      </c>
      <c r="F21" s="177">
        <v>0</v>
      </c>
      <c r="G21" s="177">
        <v>19.329999999999998</v>
      </c>
      <c r="H21" s="177">
        <v>0</v>
      </c>
      <c r="I21" s="177">
        <v>0</v>
      </c>
      <c r="J21" s="177">
        <v>24.89</v>
      </c>
      <c r="K21" s="177">
        <v>0.12</v>
      </c>
      <c r="L21" s="177">
        <v>12.65</v>
      </c>
      <c r="M21" s="177">
        <v>0.93</v>
      </c>
      <c r="N21" s="177">
        <v>1.19</v>
      </c>
      <c r="O21" s="177">
        <v>0</v>
      </c>
      <c r="P21" s="177">
        <v>3.12</v>
      </c>
      <c r="Q21" s="177">
        <v>0.21</v>
      </c>
      <c r="R21" s="177">
        <v>0.43</v>
      </c>
      <c r="S21" s="177">
        <v>0.27</v>
      </c>
      <c r="T21" s="177">
        <v>0</v>
      </c>
      <c r="U21" s="177">
        <v>2.11</v>
      </c>
      <c r="V21" s="177">
        <v>0.18</v>
      </c>
      <c r="W21" s="177">
        <v>0.45</v>
      </c>
      <c r="X21" s="177">
        <v>1.49</v>
      </c>
      <c r="Y21" s="177">
        <v>0</v>
      </c>
      <c r="Z21" s="177">
        <v>2.5499999999999998</v>
      </c>
      <c r="AA21" s="177">
        <v>0.91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21.4</v>
      </c>
      <c r="AH21" s="177">
        <v>0</v>
      </c>
      <c r="AI21" s="177">
        <v>8.68</v>
      </c>
      <c r="AJ21" s="177">
        <v>0</v>
      </c>
      <c r="AK21" s="177">
        <v>17.010000000000002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3.06</v>
      </c>
      <c r="D22" s="177">
        <v>7.25</v>
      </c>
      <c r="E22" s="177">
        <v>0</v>
      </c>
      <c r="F22" s="177">
        <v>0</v>
      </c>
      <c r="G22" s="177">
        <v>19.329999999999998</v>
      </c>
      <c r="H22" s="177">
        <v>0</v>
      </c>
      <c r="I22" s="177">
        <v>0</v>
      </c>
      <c r="J22" s="177">
        <v>24.89</v>
      </c>
      <c r="K22" s="177">
        <v>0.12</v>
      </c>
      <c r="L22" s="177">
        <v>12.65</v>
      </c>
      <c r="M22" s="177">
        <v>0.93</v>
      </c>
      <c r="N22" s="177">
        <v>1.19</v>
      </c>
      <c r="O22" s="177">
        <v>0</v>
      </c>
      <c r="P22" s="177">
        <v>3.12</v>
      </c>
      <c r="Q22" s="177">
        <v>0.21</v>
      </c>
      <c r="R22" s="177">
        <v>0.43</v>
      </c>
      <c r="S22" s="177">
        <v>0.27</v>
      </c>
      <c r="T22" s="177">
        <v>0</v>
      </c>
      <c r="U22" s="177">
        <v>2.11</v>
      </c>
      <c r="V22" s="177">
        <v>0.18</v>
      </c>
      <c r="W22" s="177">
        <v>0.45</v>
      </c>
      <c r="X22" s="177">
        <v>1.49</v>
      </c>
      <c r="Y22" s="177">
        <v>0</v>
      </c>
      <c r="Z22" s="177">
        <v>2.5499999999999998</v>
      </c>
      <c r="AA22" s="177">
        <v>0.91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21.4</v>
      </c>
      <c r="AH22" s="177">
        <v>0</v>
      </c>
      <c r="AI22" s="177">
        <v>8.68</v>
      </c>
      <c r="AJ22" s="177">
        <v>0</v>
      </c>
      <c r="AK22" s="177">
        <v>17.010000000000002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3.06</v>
      </c>
      <c r="D23" s="177">
        <v>7.25</v>
      </c>
      <c r="E23" s="177">
        <v>0</v>
      </c>
      <c r="F23" s="177">
        <v>0</v>
      </c>
      <c r="G23" s="177">
        <v>19.329999999999998</v>
      </c>
      <c r="H23" s="177">
        <v>0</v>
      </c>
      <c r="I23" s="177">
        <v>0</v>
      </c>
      <c r="J23" s="177">
        <v>24.89</v>
      </c>
      <c r="K23" s="177">
        <v>0.11</v>
      </c>
      <c r="L23" s="177">
        <v>12.65</v>
      </c>
      <c r="M23" s="177">
        <v>0.93</v>
      </c>
      <c r="N23" s="177">
        <v>1.19</v>
      </c>
      <c r="O23" s="177">
        <v>0</v>
      </c>
      <c r="P23" s="177">
        <v>3.12</v>
      </c>
      <c r="Q23" s="177">
        <v>0.21</v>
      </c>
      <c r="R23" s="177">
        <v>0.43</v>
      </c>
      <c r="S23" s="177">
        <v>0.27</v>
      </c>
      <c r="T23" s="177">
        <v>0</v>
      </c>
      <c r="U23" s="177">
        <v>2.11</v>
      </c>
      <c r="V23" s="177">
        <v>0.18</v>
      </c>
      <c r="W23" s="177">
        <v>0.45</v>
      </c>
      <c r="X23" s="177">
        <v>1.49</v>
      </c>
      <c r="Y23" s="177">
        <v>0</v>
      </c>
      <c r="Z23" s="177">
        <v>2.5499999999999998</v>
      </c>
      <c r="AA23" s="177">
        <v>0.91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21.4</v>
      </c>
      <c r="AH23" s="177">
        <v>0</v>
      </c>
      <c r="AI23" s="177">
        <v>8.68</v>
      </c>
      <c r="AJ23" s="177">
        <v>0</v>
      </c>
      <c r="AK23" s="177">
        <v>17.010000000000002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3.06</v>
      </c>
      <c r="D24" s="177">
        <v>7.25</v>
      </c>
      <c r="E24" s="177">
        <v>0</v>
      </c>
      <c r="F24" s="177">
        <v>0</v>
      </c>
      <c r="G24" s="177">
        <v>19.329999999999998</v>
      </c>
      <c r="H24" s="177">
        <v>0</v>
      </c>
      <c r="I24" s="177">
        <v>0</v>
      </c>
      <c r="J24" s="177">
        <v>24.89</v>
      </c>
      <c r="K24" s="177">
        <v>0.11</v>
      </c>
      <c r="L24" s="177">
        <v>12.65</v>
      </c>
      <c r="M24" s="177">
        <v>0.93</v>
      </c>
      <c r="N24" s="177">
        <v>1.19</v>
      </c>
      <c r="O24" s="177">
        <v>0</v>
      </c>
      <c r="P24" s="177">
        <v>3.12</v>
      </c>
      <c r="Q24" s="177">
        <v>0.21</v>
      </c>
      <c r="R24" s="177">
        <v>0.43</v>
      </c>
      <c r="S24" s="177">
        <v>0.27</v>
      </c>
      <c r="T24" s="177">
        <v>0</v>
      </c>
      <c r="U24" s="177">
        <v>2.11</v>
      </c>
      <c r="V24" s="177">
        <v>0.18</v>
      </c>
      <c r="W24" s="177">
        <v>0.45</v>
      </c>
      <c r="X24" s="177">
        <v>1.49</v>
      </c>
      <c r="Y24" s="177">
        <v>0</v>
      </c>
      <c r="Z24" s="177">
        <v>2.5499999999999998</v>
      </c>
      <c r="AA24" s="177">
        <v>0.91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21.4</v>
      </c>
      <c r="AH24" s="177">
        <v>0</v>
      </c>
      <c r="AI24" s="177">
        <v>8.68</v>
      </c>
      <c r="AJ24" s="177">
        <v>0</v>
      </c>
      <c r="AK24" s="177">
        <v>17.010000000000002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3.06</v>
      </c>
      <c r="D25" s="177">
        <v>7.25</v>
      </c>
      <c r="E25" s="177">
        <v>0</v>
      </c>
      <c r="F25" s="177">
        <v>0</v>
      </c>
      <c r="G25" s="177">
        <v>19.329999999999998</v>
      </c>
      <c r="H25" s="177">
        <v>0</v>
      </c>
      <c r="I25" s="177">
        <v>0</v>
      </c>
      <c r="J25" s="177">
        <v>24.89</v>
      </c>
      <c r="K25" s="177">
        <v>0.11</v>
      </c>
      <c r="L25" s="177">
        <v>12.65</v>
      </c>
      <c r="M25" s="177">
        <v>0.93</v>
      </c>
      <c r="N25" s="177">
        <v>1.19</v>
      </c>
      <c r="O25" s="177">
        <v>0</v>
      </c>
      <c r="P25" s="177">
        <v>3.12</v>
      </c>
      <c r="Q25" s="177">
        <v>0.21</v>
      </c>
      <c r="R25" s="177">
        <v>0.43</v>
      </c>
      <c r="S25" s="177">
        <v>0.27</v>
      </c>
      <c r="T25" s="177">
        <v>0</v>
      </c>
      <c r="U25" s="177">
        <v>2.11</v>
      </c>
      <c r="V25" s="177">
        <v>0.18</v>
      </c>
      <c r="W25" s="177">
        <v>0.45</v>
      </c>
      <c r="X25" s="177">
        <v>1.49</v>
      </c>
      <c r="Y25" s="177">
        <v>0</v>
      </c>
      <c r="Z25" s="177">
        <v>2.5499999999999998</v>
      </c>
      <c r="AA25" s="177">
        <v>0.91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21.4</v>
      </c>
      <c r="AH25" s="177">
        <v>0</v>
      </c>
      <c r="AI25" s="177">
        <v>8.68</v>
      </c>
      <c r="AJ25" s="177">
        <v>0</v>
      </c>
      <c r="AK25" s="177">
        <v>17.010000000000002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3.06</v>
      </c>
      <c r="D26" s="177">
        <v>7.25</v>
      </c>
      <c r="E26" s="177">
        <v>0</v>
      </c>
      <c r="F26" s="177">
        <v>0</v>
      </c>
      <c r="G26" s="177">
        <v>19.329999999999998</v>
      </c>
      <c r="H26" s="177">
        <v>0</v>
      </c>
      <c r="I26" s="177">
        <v>0</v>
      </c>
      <c r="J26" s="177">
        <v>24.89</v>
      </c>
      <c r="K26" s="177">
        <v>0.11</v>
      </c>
      <c r="L26" s="177">
        <v>12.65</v>
      </c>
      <c r="M26" s="177">
        <v>0.93</v>
      </c>
      <c r="N26" s="177">
        <v>1.19</v>
      </c>
      <c r="O26" s="177">
        <v>0</v>
      </c>
      <c r="P26" s="177">
        <v>3.12</v>
      </c>
      <c r="Q26" s="177">
        <v>0.21</v>
      </c>
      <c r="R26" s="177">
        <v>0.43</v>
      </c>
      <c r="S26" s="177">
        <v>0.27</v>
      </c>
      <c r="T26" s="177">
        <v>0</v>
      </c>
      <c r="U26" s="177">
        <v>2.11</v>
      </c>
      <c r="V26" s="177">
        <v>0.18</v>
      </c>
      <c r="W26" s="177">
        <v>0.45</v>
      </c>
      <c r="X26" s="177">
        <v>1.49</v>
      </c>
      <c r="Y26" s="177">
        <v>0</v>
      </c>
      <c r="Z26" s="177">
        <v>2.5499999999999998</v>
      </c>
      <c r="AA26" s="177">
        <v>0.91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21.4</v>
      </c>
      <c r="AH26" s="177">
        <v>0</v>
      </c>
      <c r="AI26" s="177">
        <v>8.68</v>
      </c>
      <c r="AJ26" s="177">
        <v>0</v>
      </c>
      <c r="AK26" s="177">
        <v>17.010000000000002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3.06</v>
      </c>
      <c r="D27" s="177">
        <v>1.67</v>
      </c>
      <c r="E27" s="177">
        <v>0</v>
      </c>
      <c r="F27" s="177">
        <v>0</v>
      </c>
      <c r="G27" s="177">
        <v>19.329999999999998</v>
      </c>
      <c r="H27" s="177">
        <v>0</v>
      </c>
      <c r="I27" s="177">
        <v>0</v>
      </c>
      <c r="J27" s="177">
        <v>24.22</v>
      </c>
      <c r="K27" s="177">
        <v>4.88</v>
      </c>
      <c r="L27" s="177">
        <v>12.65</v>
      </c>
      <c r="M27" s="177">
        <v>0.93</v>
      </c>
      <c r="N27" s="177">
        <v>1.19</v>
      </c>
      <c r="O27" s="177">
        <v>0</v>
      </c>
      <c r="P27" s="177">
        <v>3.12</v>
      </c>
      <c r="Q27" s="177">
        <v>2.79</v>
      </c>
      <c r="R27" s="177">
        <v>0.43</v>
      </c>
      <c r="S27" s="177">
        <v>3.99</v>
      </c>
      <c r="T27" s="177">
        <v>0</v>
      </c>
      <c r="U27" s="177">
        <v>2.11</v>
      </c>
      <c r="V27" s="177">
        <v>0.18</v>
      </c>
      <c r="W27" s="177">
        <v>0.45</v>
      </c>
      <c r="X27" s="177">
        <v>1.49</v>
      </c>
      <c r="Y27" s="177">
        <v>0</v>
      </c>
      <c r="Z27" s="177">
        <v>2.5499999999999998</v>
      </c>
      <c r="AA27" s="177">
        <v>0.91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21.4</v>
      </c>
      <c r="AH27" s="177">
        <v>0</v>
      </c>
      <c r="AI27" s="177">
        <v>8.68</v>
      </c>
      <c r="AJ27" s="177">
        <v>0</v>
      </c>
      <c r="AK27" s="177">
        <v>25.83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3.06</v>
      </c>
      <c r="D28" s="177">
        <v>0.24</v>
      </c>
      <c r="E28" s="177">
        <v>0</v>
      </c>
      <c r="F28" s="177">
        <v>0</v>
      </c>
      <c r="G28" s="177">
        <v>19.329999999999998</v>
      </c>
      <c r="H28" s="177">
        <v>0</v>
      </c>
      <c r="I28" s="177">
        <v>0</v>
      </c>
      <c r="J28" s="177">
        <v>24.22</v>
      </c>
      <c r="K28" s="177">
        <v>4.88</v>
      </c>
      <c r="L28" s="177">
        <v>78.22</v>
      </c>
      <c r="M28" s="177">
        <v>0.93</v>
      </c>
      <c r="N28" s="177">
        <v>1.19</v>
      </c>
      <c r="O28" s="177">
        <v>0</v>
      </c>
      <c r="P28" s="177">
        <v>3.12</v>
      </c>
      <c r="Q28" s="177">
        <v>2.79</v>
      </c>
      <c r="R28" s="177">
        <v>0.43</v>
      </c>
      <c r="S28" s="177">
        <v>3.99</v>
      </c>
      <c r="T28" s="177">
        <v>0</v>
      </c>
      <c r="U28" s="177">
        <v>2.11</v>
      </c>
      <c r="V28" s="177">
        <v>0.18</v>
      </c>
      <c r="W28" s="177">
        <v>0.45</v>
      </c>
      <c r="X28" s="177">
        <v>1.49</v>
      </c>
      <c r="Y28" s="177">
        <v>0</v>
      </c>
      <c r="Z28" s="177">
        <v>2.5499999999999998</v>
      </c>
      <c r="AA28" s="177">
        <v>0.91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21.4</v>
      </c>
      <c r="AH28" s="177">
        <v>0</v>
      </c>
      <c r="AI28" s="177">
        <v>8.68</v>
      </c>
      <c r="AJ28" s="177">
        <v>0</v>
      </c>
      <c r="AK28" s="177">
        <v>25.83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0.34</v>
      </c>
      <c r="E29" s="177">
        <v>0</v>
      </c>
      <c r="F29" s="177">
        <v>0</v>
      </c>
      <c r="G29" s="177">
        <v>19.329999999999998</v>
      </c>
      <c r="H29" s="177">
        <v>0</v>
      </c>
      <c r="I29" s="177">
        <v>0</v>
      </c>
      <c r="J29" s="177">
        <v>24.22</v>
      </c>
      <c r="K29" s="177">
        <v>4.88</v>
      </c>
      <c r="L29" s="177">
        <v>172.89</v>
      </c>
      <c r="M29" s="177">
        <v>0.93</v>
      </c>
      <c r="N29" s="177">
        <v>1.19</v>
      </c>
      <c r="O29" s="177">
        <v>0</v>
      </c>
      <c r="P29" s="177">
        <v>3.12</v>
      </c>
      <c r="Q29" s="177">
        <v>2.79</v>
      </c>
      <c r="R29" s="177">
        <v>0.43</v>
      </c>
      <c r="S29" s="177">
        <v>3.99</v>
      </c>
      <c r="T29" s="177">
        <v>0</v>
      </c>
      <c r="U29" s="177">
        <v>2.11</v>
      </c>
      <c r="V29" s="177">
        <v>0.18</v>
      </c>
      <c r="W29" s="177">
        <v>0.45</v>
      </c>
      <c r="X29" s="177">
        <v>1.49</v>
      </c>
      <c r="Y29" s="177">
        <v>0</v>
      </c>
      <c r="Z29" s="177">
        <v>2.5499999999999998</v>
      </c>
      <c r="AA29" s="177">
        <v>0.91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21.4</v>
      </c>
      <c r="AH29" s="177">
        <v>0</v>
      </c>
      <c r="AI29" s="177">
        <v>8.68</v>
      </c>
      <c r="AJ29" s="177">
        <v>0</v>
      </c>
      <c r="AK29" s="177">
        <v>25.83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0.34</v>
      </c>
      <c r="E30" s="177">
        <v>0</v>
      </c>
      <c r="F30" s="177">
        <v>0</v>
      </c>
      <c r="G30" s="177">
        <v>19.329999999999998</v>
      </c>
      <c r="H30" s="177">
        <v>0</v>
      </c>
      <c r="I30" s="177">
        <v>0</v>
      </c>
      <c r="J30" s="177">
        <v>24.22</v>
      </c>
      <c r="K30" s="177">
        <v>4.88</v>
      </c>
      <c r="L30" s="177">
        <v>172.89</v>
      </c>
      <c r="M30" s="177">
        <v>0.93</v>
      </c>
      <c r="N30" s="177">
        <v>1.19</v>
      </c>
      <c r="O30" s="177">
        <v>0</v>
      </c>
      <c r="P30" s="177">
        <v>3.12</v>
      </c>
      <c r="Q30" s="177">
        <v>2.79</v>
      </c>
      <c r="R30" s="177">
        <v>0.43</v>
      </c>
      <c r="S30" s="177">
        <v>3.99</v>
      </c>
      <c r="T30" s="177">
        <v>0</v>
      </c>
      <c r="U30" s="177">
        <v>2.11</v>
      </c>
      <c r="V30" s="177">
        <v>0.18</v>
      </c>
      <c r="W30" s="177">
        <v>0.45</v>
      </c>
      <c r="X30" s="177">
        <v>1.49</v>
      </c>
      <c r="Y30" s="177">
        <v>0</v>
      </c>
      <c r="Z30" s="177">
        <v>2.5499999999999998</v>
      </c>
      <c r="AA30" s="177">
        <v>0.91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21.4</v>
      </c>
      <c r="AH30" s="177">
        <v>0</v>
      </c>
      <c r="AI30" s="177">
        <v>8.68</v>
      </c>
      <c r="AJ30" s="177">
        <v>0</v>
      </c>
      <c r="AK30" s="177">
        <v>25.83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5.86</v>
      </c>
      <c r="E31" s="177">
        <v>0</v>
      </c>
      <c r="F31" s="177">
        <v>0</v>
      </c>
      <c r="G31" s="177">
        <v>19.329999999999998</v>
      </c>
      <c r="H31" s="177">
        <v>0</v>
      </c>
      <c r="I31" s="177">
        <v>0</v>
      </c>
      <c r="J31" s="177">
        <v>24.22</v>
      </c>
      <c r="K31" s="177">
        <v>4.88</v>
      </c>
      <c r="L31" s="177">
        <v>172.89</v>
      </c>
      <c r="M31" s="177">
        <v>0.93</v>
      </c>
      <c r="N31" s="177">
        <v>1.19</v>
      </c>
      <c r="O31" s="177">
        <v>0</v>
      </c>
      <c r="P31" s="177">
        <v>1.4</v>
      </c>
      <c r="Q31" s="177">
        <v>2.91</v>
      </c>
      <c r="R31" s="177">
        <v>0</v>
      </c>
      <c r="S31" s="177">
        <v>3.99</v>
      </c>
      <c r="T31" s="177">
        <v>0</v>
      </c>
      <c r="U31" s="177">
        <v>2.11</v>
      </c>
      <c r="V31" s="177">
        <v>0.18</v>
      </c>
      <c r="W31" s="177">
        <v>0.45</v>
      </c>
      <c r="X31" s="177">
        <v>1.49</v>
      </c>
      <c r="Y31" s="177">
        <v>0</v>
      </c>
      <c r="Z31" s="177">
        <v>2.5499999999999998</v>
      </c>
      <c r="AA31" s="177">
        <v>0.91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21.79</v>
      </c>
      <c r="AH31" s="177">
        <v>0</v>
      </c>
      <c r="AI31" s="177">
        <v>8.68</v>
      </c>
      <c r="AJ31" s="177">
        <v>0</v>
      </c>
      <c r="AK31" s="177">
        <v>25.83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10.18</v>
      </c>
      <c r="E32" s="177">
        <v>0</v>
      </c>
      <c r="F32" s="177">
        <v>0</v>
      </c>
      <c r="G32" s="177">
        <v>19.329999999999998</v>
      </c>
      <c r="H32" s="177">
        <v>0</v>
      </c>
      <c r="I32" s="177">
        <v>0</v>
      </c>
      <c r="J32" s="177">
        <v>24.22</v>
      </c>
      <c r="K32" s="177">
        <v>4.8600000000000003</v>
      </c>
      <c r="L32" s="177">
        <v>172.89</v>
      </c>
      <c r="M32" s="177">
        <v>0.93</v>
      </c>
      <c r="N32" s="177">
        <v>1.19</v>
      </c>
      <c r="O32" s="177">
        <v>0</v>
      </c>
      <c r="P32" s="177">
        <v>1.4</v>
      </c>
      <c r="Q32" s="177">
        <v>2.91</v>
      </c>
      <c r="R32" s="177">
        <v>0.11</v>
      </c>
      <c r="S32" s="177">
        <v>3.99</v>
      </c>
      <c r="T32" s="177">
        <v>0</v>
      </c>
      <c r="U32" s="177">
        <v>2.11</v>
      </c>
      <c r="V32" s="177">
        <v>0.18</v>
      </c>
      <c r="W32" s="177">
        <v>0.45</v>
      </c>
      <c r="X32" s="177">
        <v>1.49</v>
      </c>
      <c r="Y32" s="177">
        <v>0</v>
      </c>
      <c r="Z32" s="177">
        <v>2.5499999999999998</v>
      </c>
      <c r="AA32" s="177">
        <v>0.91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21.79</v>
      </c>
      <c r="AH32" s="177">
        <v>0</v>
      </c>
      <c r="AI32" s="177">
        <v>8.68</v>
      </c>
      <c r="AJ32" s="177">
        <v>0</v>
      </c>
      <c r="AK32" s="177">
        <v>25.83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10.31</v>
      </c>
      <c r="E33" s="177">
        <v>0</v>
      </c>
      <c r="F33" s="177">
        <v>0</v>
      </c>
      <c r="G33" s="177">
        <v>19.329999999999998</v>
      </c>
      <c r="H33" s="177">
        <v>0</v>
      </c>
      <c r="I33" s="177">
        <v>0</v>
      </c>
      <c r="J33" s="177">
        <v>24.22</v>
      </c>
      <c r="K33" s="177">
        <v>4.8499999999999996</v>
      </c>
      <c r="L33" s="177">
        <v>172.89</v>
      </c>
      <c r="M33" s="177">
        <v>0.93</v>
      </c>
      <c r="N33" s="177">
        <v>1.19</v>
      </c>
      <c r="O33" s="177">
        <v>0</v>
      </c>
      <c r="P33" s="177">
        <v>1.4</v>
      </c>
      <c r="Q33" s="177">
        <v>2.91</v>
      </c>
      <c r="R33" s="177">
        <v>0.43</v>
      </c>
      <c r="S33" s="177">
        <v>3.99</v>
      </c>
      <c r="T33" s="177">
        <v>0</v>
      </c>
      <c r="U33" s="177">
        <v>2.11</v>
      </c>
      <c r="V33" s="177">
        <v>0.18</v>
      </c>
      <c r="W33" s="177">
        <v>0.45</v>
      </c>
      <c r="X33" s="177">
        <v>1.49</v>
      </c>
      <c r="Y33" s="177">
        <v>0</v>
      </c>
      <c r="Z33" s="177">
        <v>2.5499999999999998</v>
      </c>
      <c r="AA33" s="177">
        <v>0.91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21.79</v>
      </c>
      <c r="AH33" s="177">
        <v>0</v>
      </c>
      <c r="AI33" s="177">
        <v>8.68</v>
      </c>
      <c r="AJ33" s="177">
        <v>0</v>
      </c>
      <c r="AK33" s="177">
        <v>25.83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10.31</v>
      </c>
      <c r="E34" s="177">
        <v>0</v>
      </c>
      <c r="F34" s="177">
        <v>0</v>
      </c>
      <c r="G34" s="177">
        <v>19.329999999999998</v>
      </c>
      <c r="H34" s="177">
        <v>0</v>
      </c>
      <c r="I34" s="177">
        <v>0</v>
      </c>
      <c r="J34" s="177">
        <v>24.22</v>
      </c>
      <c r="K34" s="177">
        <v>4.8600000000000003</v>
      </c>
      <c r="L34" s="177">
        <v>172.89</v>
      </c>
      <c r="M34" s="177">
        <v>0.93</v>
      </c>
      <c r="N34" s="177">
        <v>1.19</v>
      </c>
      <c r="O34" s="177">
        <v>0</v>
      </c>
      <c r="P34" s="177">
        <v>1.4</v>
      </c>
      <c r="Q34" s="177">
        <v>2.91</v>
      </c>
      <c r="R34" s="177">
        <v>0.43</v>
      </c>
      <c r="S34" s="177">
        <v>3.99</v>
      </c>
      <c r="T34" s="177">
        <v>0</v>
      </c>
      <c r="U34" s="177">
        <v>2.11</v>
      </c>
      <c r="V34" s="177">
        <v>0.18</v>
      </c>
      <c r="W34" s="177">
        <v>0.45</v>
      </c>
      <c r="X34" s="177">
        <v>1.49</v>
      </c>
      <c r="Y34" s="177">
        <v>0</v>
      </c>
      <c r="Z34" s="177">
        <v>2.5499999999999998</v>
      </c>
      <c r="AA34" s="177">
        <v>0.91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21.79</v>
      </c>
      <c r="AH34" s="177">
        <v>0</v>
      </c>
      <c r="AI34" s="177">
        <v>8.68</v>
      </c>
      <c r="AJ34" s="177">
        <v>0</v>
      </c>
      <c r="AK34" s="177">
        <v>25.83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10.31</v>
      </c>
      <c r="E35" s="177">
        <v>0</v>
      </c>
      <c r="F35" s="177">
        <v>0</v>
      </c>
      <c r="G35" s="177">
        <v>19.329999999999998</v>
      </c>
      <c r="H35" s="177">
        <v>0</v>
      </c>
      <c r="I35" s="177">
        <v>0</v>
      </c>
      <c r="J35" s="177">
        <v>24.22</v>
      </c>
      <c r="K35" s="177">
        <v>4.8499999999999996</v>
      </c>
      <c r="L35" s="177">
        <v>172.89</v>
      </c>
      <c r="M35" s="177">
        <v>0.93</v>
      </c>
      <c r="N35" s="177">
        <v>1.19</v>
      </c>
      <c r="O35" s="177">
        <v>0</v>
      </c>
      <c r="P35" s="177">
        <v>1.4</v>
      </c>
      <c r="Q35" s="177">
        <v>2.91</v>
      </c>
      <c r="R35" s="177">
        <v>0.43</v>
      </c>
      <c r="S35" s="177">
        <v>3.99</v>
      </c>
      <c r="T35" s="177">
        <v>0</v>
      </c>
      <c r="U35" s="177">
        <v>2.11</v>
      </c>
      <c r="V35" s="177">
        <v>0.18</v>
      </c>
      <c r="W35" s="177">
        <v>0.45</v>
      </c>
      <c r="X35" s="177">
        <v>1.49</v>
      </c>
      <c r="Y35" s="177">
        <v>0</v>
      </c>
      <c r="Z35" s="177">
        <v>2.5499999999999998</v>
      </c>
      <c r="AA35" s="177">
        <v>0.91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21.79</v>
      </c>
      <c r="AH35" s="177">
        <v>0</v>
      </c>
      <c r="AI35" s="177">
        <v>8.68</v>
      </c>
      <c r="AJ35" s="177">
        <v>0</v>
      </c>
      <c r="AK35" s="177">
        <v>25.83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10.31</v>
      </c>
      <c r="E36" s="177">
        <v>0</v>
      </c>
      <c r="F36" s="177">
        <v>0</v>
      </c>
      <c r="G36" s="177">
        <v>19.329999999999998</v>
      </c>
      <c r="H36" s="177">
        <v>0</v>
      </c>
      <c r="I36" s="177">
        <v>0</v>
      </c>
      <c r="J36" s="177">
        <v>24.22</v>
      </c>
      <c r="K36" s="177">
        <v>4.8600000000000003</v>
      </c>
      <c r="L36" s="177">
        <v>172.89</v>
      </c>
      <c r="M36" s="177">
        <v>0.93</v>
      </c>
      <c r="N36" s="177">
        <v>1.19</v>
      </c>
      <c r="O36" s="177">
        <v>0</v>
      </c>
      <c r="P36" s="177">
        <v>1.4</v>
      </c>
      <c r="Q36" s="177">
        <v>2.91</v>
      </c>
      <c r="R36" s="177">
        <v>0.43</v>
      </c>
      <c r="S36" s="177">
        <v>3.99</v>
      </c>
      <c r="T36" s="177">
        <v>0</v>
      </c>
      <c r="U36" s="177">
        <v>2.11</v>
      </c>
      <c r="V36" s="177">
        <v>0.18</v>
      </c>
      <c r="W36" s="177">
        <v>0.45</v>
      </c>
      <c r="X36" s="177">
        <v>1.49</v>
      </c>
      <c r="Y36" s="177">
        <v>0</v>
      </c>
      <c r="Z36" s="177">
        <v>2.5499999999999998</v>
      </c>
      <c r="AA36" s="177">
        <v>0.91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21.79</v>
      </c>
      <c r="AH36" s="177">
        <v>0</v>
      </c>
      <c r="AI36" s="177">
        <v>8.68</v>
      </c>
      <c r="AJ36" s="177">
        <v>0</v>
      </c>
      <c r="AK36" s="177">
        <v>25.83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10.31</v>
      </c>
      <c r="E37" s="177">
        <v>0</v>
      </c>
      <c r="F37" s="177">
        <v>0</v>
      </c>
      <c r="G37" s="177">
        <v>19.329999999999998</v>
      </c>
      <c r="H37" s="177">
        <v>0</v>
      </c>
      <c r="I37" s="177">
        <v>0</v>
      </c>
      <c r="J37" s="177">
        <v>24.22</v>
      </c>
      <c r="K37" s="177">
        <v>4.8499999999999996</v>
      </c>
      <c r="L37" s="177">
        <v>172.89</v>
      </c>
      <c r="M37" s="177">
        <v>0.93</v>
      </c>
      <c r="N37" s="177">
        <v>1.19</v>
      </c>
      <c r="O37" s="177">
        <v>0</v>
      </c>
      <c r="P37" s="177">
        <v>1.4</v>
      </c>
      <c r="Q37" s="177">
        <v>2.91</v>
      </c>
      <c r="R37" s="177">
        <v>0.43</v>
      </c>
      <c r="S37" s="177">
        <v>3.99</v>
      </c>
      <c r="T37" s="177">
        <v>0</v>
      </c>
      <c r="U37" s="177">
        <v>2.11</v>
      </c>
      <c r="V37" s="177">
        <v>0.18</v>
      </c>
      <c r="W37" s="177">
        <v>0.45</v>
      </c>
      <c r="X37" s="177">
        <v>1.49</v>
      </c>
      <c r="Y37" s="177">
        <v>0</v>
      </c>
      <c r="Z37" s="177">
        <v>2.5499999999999998</v>
      </c>
      <c r="AA37" s="177">
        <v>0.91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21.79</v>
      </c>
      <c r="AH37" s="177">
        <v>0</v>
      </c>
      <c r="AI37" s="177">
        <v>8.68</v>
      </c>
      <c r="AJ37" s="177">
        <v>0</v>
      </c>
      <c r="AK37" s="177">
        <v>25.83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10.31</v>
      </c>
      <c r="E38" s="177">
        <v>0</v>
      </c>
      <c r="F38" s="177">
        <v>0</v>
      </c>
      <c r="G38" s="177">
        <v>19.329999999999998</v>
      </c>
      <c r="H38" s="177">
        <v>0</v>
      </c>
      <c r="I38" s="177">
        <v>0</v>
      </c>
      <c r="J38" s="177">
        <v>24.22</v>
      </c>
      <c r="K38" s="177">
        <v>4.8600000000000003</v>
      </c>
      <c r="L38" s="177">
        <v>172.89</v>
      </c>
      <c r="M38" s="177">
        <v>0.93</v>
      </c>
      <c r="N38" s="177">
        <v>1.19</v>
      </c>
      <c r="O38" s="177">
        <v>0</v>
      </c>
      <c r="P38" s="177">
        <v>1.4</v>
      </c>
      <c r="Q38" s="177">
        <v>2.91</v>
      </c>
      <c r="R38" s="177">
        <v>0.43</v>
      </c>
      <c r="S38" s="177">
        <v>3.99</v>
      </c>
      <c r="T38" s="177">
        <v>0</v>
      </c>
      <c r="U38" s="177">
        <v>2.11</v>
      </c>
      <c r="V38" s="177">
        <v>0.18</v>
      </c>
      <c r="W38" s="177">
        <v>0.45</v>
      </c>
      <c r="X38" s="177">
        <v>1.49</v>
      </c>
      <c r="Y38" s="177">
        <v>0</v>
      </c>
      <c r="Z38" s="177">
        <v>2.5499999999999998</v>
      </c>
      <c r="AA38" s="177">
        <v>0.91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21.79</v>
      </c>
      <c r="AH38" s="177">
        <v>0</v>
      </c>
      <c r="AI38" s="177">
        <v>8.68</v>
      </c>
      <c r="AJ38" s="177">
        <v>0</v>
      </c>
      <c r="AK38" s="177">
        <v>25.83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10.31</v>
      </c>
      <c r="E39" s="177">
        <v>0</v>
      </c>
      <c r="F39" s="177">
        <v>0</v>
      </c>
      <c r="G39" s="177">
        <v>19.329999999999998</v>
      </c>
      <c r="H39" s="177">
        <v>0</v>
      </c>
      <c r="I39" s="177">
        <v>0</v>
      </c>
      <c r="J39" s="177">
        <v>24.22</v>
      </c>
      <c r="K39" s="177">
        <v>4.8499999999999996</v>
      </c>
      <c r="L39" s="177">
        <v>172.89</v>
      </c>
      <c r="M39" s="177">
        <v>0.93</v>
      </c>
      <c r="N39" s="177">
        <v>1.19</v>
      </c>
      <c r="O39" s="177">
        <v>0</v>
      </c>
      <c r="P39" s="177">
        <v>1.4</v>
      </c>
      <c r="Q39" s="177">
        <v>2.92</v>
      </c>
      <c r="R39" s="177">
        <v>0.43</v>
      </c>
      <c r="S39" s="177">
        <v>4.01</v>
      </c>
      <c r="T39" s="177">
        <v>0</v>
      </c>
      <c r="U39" s="177">
        <v>2.11</v>
      </c>
      <c r="V39" s="177">
        <v>0.18</v>
      </c>
      <c r="W39" s="177">
        <v>0.45</v>
      </c>
      <c r="X39" s="177">
        <v>1.49</v>
      </c>
      <c r="Y39" s="177">
        <v>0</v>
      </c>
      <c r="Z39" s="177">
        <v>2.5499999999999998</v>
      </c>
      <c r="AA39" s="177">
        <v>0.91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21.79</v>
      </c>
      <c r="AH39" s="177">
        <v>0</v>
      </c>
      <c r="AI39" s="177">
        <v>8.68</v>
      </c>
      <c r="AJ39" s="177">
        <v>0</v>
      </c>
      <c r="AK39" s="177">
        <v>25.83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10.31</v>
      </c>
      <c r="E40" s="177">
        <v>0</v>
      </c>
      <c r="F40" s="177">
        <v>0</v>
      </c>
      <c r="G40" s="177">
        <v>19.329999999999998</v>
      </c>
      <c r="H40" s="177">
        <v>0</v>
      </c>
      <c r="I40" s="177">
        <v>0</v>
      </c>
      <c r="J40" s="177">
        <v>24.22</v>
      </c>
      <c r="K40" s="177">
        <v>4.8499999999999996</v>
      </c>
      <c r="L40" s="177">
        <v>172.89</v>
      </c>
      <c r="M40" s="177">
        <v>0.93</v>
      </c>
      <c r="N40" s="177">
        <v>1.19</v>
      </c>
      <c r="O40" s="177">
        <v>0</v>
      </c>
      <c r="P40" s="177">
        <v>1.4</v>
      </c>
      <c r="Q40" s="177">
        <v>2.92</v>
      </c>
      <c r="R40" s="177">
        <v>11.08</v>
      </c>
      <c r="S40" s="177">
        <v>4.01</v>
      </c>
      <c r="T40" s="177">
        <v>0</v>
      </c>
      <c r="U40" s="177">
        <v>2.11</v>
      </c>
      <c r="V40" s="177">
        <v>3.64</v>
      </c>
      <c r="W40" s="177">
        <v>8.57</v>
      </c>
      <c r="X40" s="177">
        <v>1.49</v>
      </c>
      <c r="Y40" s="177">
        <v>0</v>
      </c>
      <c r="Z40" s="177">
        <v>48.67</v>
      </c>
      <c r="AA40" s="177">
        <v>19.93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21.79</v>
      </c>
      <c r="AH40" s="177">
        <v>0</v>
      </c>
      <c r="AI40" s="177">
        <v>8.68</v>
      </c>
      <c r="AJ40" s="177">
        <v>0</v>
      </c>
      <c r="AK40" s="177">
        <v>25.83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10.31</v>
      </c>
      <c r="E41" s="177">
        <v>0</v>
      </c>
      <c r="F41" s="177">
        <v>0</v>
      </c>
      <c r="G41" s="177">
        <v>19.329999999999998</v>
      </c>
      <c r="H41" s="177">
        <v>0</v>
      </c>
      <c r="I41" s="177">
        <v>0</v>
      </c>
      <c r="J41" s="177">
        <v>24.22</v>
      </c>
      <c r="K41" s="177">
        <v>4.8499999999999996</v>
      </c>
      <c r="L41" s="177">
        <v>172.89</v>
      </c>
      <c r="M41" s="177">
        <v>0.93</v>
      </c>
      <c r="N41" s="177">
        <v>1.19</v>
      </c>
      <c r="O41" s="177">
        <v>0</v>
      </c>
      <c r="P41" s="177">
        <v>1.34</v>
      </c>
      <c r="Q41" s="177">
        <v>2.8</v>
      </c>
      <c r="R41" s="177">
        <v>0.42</v>
      </c>
      <c r="S41" s="177">
        <v>4.01</v>
      </c>
      <c r="T41" s="177">
        <v>0</v>
      </c>
      <c r="U41" s="177">
        <v>2.11</v>
      </c>
      <c r="V41" s="177">
        <v>0.18</v>
      </c>
      <c r="W41" s="177">
        <v>1.1399999999999999</v>
      </c>
      <c r="X41" s="177">
        <v>1.49</v>
      </c>
      <c r="Y41" s="177">
        <v>0</v>
      </c>
      <c r="Z41" s="177">
        <v>2.5499999999999998</v>
      </c>
      <c r="AA41" s="177">
        <v>0.74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21.79</v>
      </c>
      <c r="AH41" s="177">
        <v>0</v>
      </c>
      <c r="AI41" s="177">
        <v>8.68</v>
      </c>
      <c r="AJ41" s="177">
        <v>0</v>
      </c>
      <c r="AK41" s="177">
        <v>25.83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10.31</v>
      </c>
      <c r="E42" s="177">
        <v>0</v>
      </c>
      <c r="F42" s="177">
        <v>0</v>
      </c>
      <c r="G42" s="177">
        <v>19.329999999999998</v>
      </c>
      <c r="H42" s="177">
        <v>0</v>
      </c>
      <c r="I42" s="177">
        <v>0</v>
      </c>
      <c r="J42" s="177">
        <v>24.22</v>
      </c>
      <c r="K42" s="177">
        <v>4.8499999999999996</v>
      </c>
      <c r="L42" s="177">
        <v>172.89</v>
      </c>
      <c r="M42" s="177">
        <v>0.93</v>
      </c>
      <c r="N42" s="177">
        <v>1.19</v>
      </c>
      <c r="O42" s="177">
        <v>0</v>
      </c>
      <c r="P42" s="177">
        <v>1.34</v>
      </c>
      <c r="Q42" s="177">
        <v>2.8</v>
      </c>
      <c r="R42" s="177">
        <v>0.42</v>
      </c>
      <c r="S42" s="177">
        <v>4.01</v>
      </c>
      <c r="T42" s="177">
        <v>0</v>
      </c>
      <c r="U42" s="177">
        <v>2.11</v>
      </c>
      <c r="V42" s="177">
        <v>0.18</v>
      </c>
      <c r="W42" s="177">
        <v>1.1399999999999999</v>
      </c>
      <c r="X42" s="177">
        <v>1.49</v>
      </c>
      <c r="Y42" s="177">
        <v>0</v>
      </c>
      <c r="Z42" s="177">
        <v>2.5499999999999998</v>
      </c>
      <c r="AA42" s="177">
        <v>0.74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21.79</v>
      </c>
      <c r="AH42" s="177">
        <v>0</v>
      </c>
      <c r="AI42" s="177">
        <v>8.68</v>
      </c>
      <c r="AJ42" s="177">
        <v>0</v>
      </c>
      <c r="AK42" s="177">
        <v>25.83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10.31</v>
      </c>
      <c r="E43" s="177">
        <v>0</v>
      </c>
      <c r="F43" s="177">
        <v>0</v>
      </c>
      <c r="G43" s="177">
        <v>19.329999999999998</v>
      </c>
      <c r="H43" s="177">
        <v>0</v>
      </c>
      <c r="I43" s="177">
        <v>0</v>
      </c>
      <c r="J43" s="177">
        <v>24.22</v>
      </c>
      <c r="K43" s="177">
        <v>4.8499999999999996</v>
      </c>
      <c r="L43" s="177">
        <v>172.89</v>
      </c>
      <c r="M43" s="177">
        <v>0.93</v>
      </c>
      <c r="N43" s="177">
        <v>1.19</v>
      </c>
      <c r="O43" s="177">
        <v>0</v>
      </c>
      <c r="P43" s="177">
        <v>1.34</v>
      </c>
      <c r="Q43" s="177">
        <v>4.38</v>
      </c>
      <c r="R43" s="177">
        <v>11.08</v>
      </c>
      <c r="S43" s="177">
        <v>4.01</v>
      </c>
      <c r="T43" s="177">
        <v>0</v>
      </c>
      <c r="U43" s="177">
        <v>2.11</v>
      </c>
      <c r="V43" s="177">
        <v>0.18</v>
      </c>
      <c r="W43" s="177">
        <v>1.1399999999999999</v>
      </c>
      <c r="X43" s="177">
        <v>1.49</v>
      </c>
      <c r="Y43" s="177">
        <v>0</v>
      </c>
      <c r="Z43" s="177">
        <v>2.5499999999999998</v>
      </c>
      <c r="AA43" s="177">
        <v>19.850000000000001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21.79</v>
      </c>
      <c r="AH43" s="177">
        <v>0</v>
      </c>
      <c r="AI43" s="177">
        <v>8.68</v>
      </c>
      <c r="AJ43" s="177">
        <v>0</v>
      </c>
      <c r="AK43" s="177">
        <v>25.83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10.31</v>
      </c>
      <c r="E44" s="177">
        <v>0</v>
      </c>
      <c r="F44" s="177">
        <v>0</v>
      </c>
      <c r="G44" s="177">
        <v>19.329999999999998</v>
      </c>
      <c r="H44" s="177">
        <v>0</v>
      </c>
      <c r="I44" s="177">
        <v>0</v>
      </c>
      <c r="J44" s="177">
        <v>24.22</v>
      </c>
      <c r="K44" s="177">
        <v>9.41</v>
      </c>
      <c r="L44" s="177">
        <v>172.89</v>
      </c>
      <c r="M44" s="177">
        <v>0.93</v>
      </c>
      <c r="N44" s="177">
        <v>1.19</v>
      </c>
      <c r="O44" s="177">
        <v>0</v>
      </c>
      <c r="P44" s="177">
        <v>1.34</v>
      </c>
      <c r="Q44" s="177">
        <v>4.38</v>
      </c>
      <c r="R44" s="177">
        <v>1.75</v>
      </c>
      <c r="S44" s="177">
        <v>5.18</v>
      </c>
      <c r="T44" s="177">
        <v>0</v>
      </c>
      <c r="U44" s="177">
        <v>2.11</v>
      </c>
      <c r="V44" s="177">
        <v>0.18</v>
      </c>
      <c r="W44" s="177">
        <v>1.1399999999999999</v>
      </c>
      <c r="X44" s="177">
        <v>1.49</v>
      </c>
      <c r="Y44" s="177">
        <v>0</v>
      </c>
      <c r="Z44" s="177">
        <v>2.5499999999999998</v>
      </c>
      <c r="AA44" s="177">
        <v>3.67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21.79</v>
      </c>
      <c r="AH44" s="177">
        <v>0</v>
      </c>
      <c r="AI44" s="177">
        <v>8.68</v>
      </c>
      <c r="AJ44" s="177">
        <v>0</v>
      </c>
      <c r="AK44" s="177">
        <v>25.83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10.31</v>
      </c>
      <c r="E45" s="177">
        <v>0</v>
      </c>
      <c r="F45" s="177">
        <v>0</v>
      </c>
      <c r="G45" s="177">
        <v>19.329999999999998</v>
      </c>
      <c r="H45" s="177">
        <v>0</v>
      </c>
      <c r="I45" s="177">
        <v>0</v>
      </c>
      <c r="J45" s="177">
        <v>24.22</v>
      </c>
      <c r="K45" s="177">
        <v>9.41</v>
      </c>
      <c r="L45" s="177">
        <v>172.89</v>
      </c>
      <c r="M45" s="177">
        <v>0.93</v>
      </c>
      <c r="N45" s="177">
        <v>1.19</v>
      </c>
      <c r="O45" s="177">
        <v>0</v>
      </c>
      <c r="P45" s="177">
        <v>1.34</v>
      </c>
      <c r="Q45" s="177">
        <v>4.38</v>
      </c>
      <c r="R45" s="177">
        <v>0.43</v>
      </c>
      <c r="S45" s="177">
        <v>5.18</v>
      </c>
      <c r="T45" s="177">
        <v>0</v>
      </c>
      <c r="U45" s="177">
        <v>2.11</v>
      </c>
      <c r="V45" s="177">
        <v>0.18</v>
      </c>
      <c r="W45" s="177">
        <v>1.1399999999999999</v>
      </c>
      <c r="X45" s="177">
        <v>1.49</v>
      </c>
      <c r="Y45" s="177">
        <v>0</v>
      </c>
      <c r="Z45" s="177">
        <v>2.5499999999999998</v>
      </c>
      <c r="AA45" s="177">
        <v>0.91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25.65</v>
      </c>
      <c r="AH45" s="177">
        <v>0</v>
      </c>
      <c r="AI45" s="177">
        <v>8.68</v>
      </c>
      <c r="AJ45" s="177">
        <v>0</v>
      </c>
      <c r="AK45" s="177">
        <v>25.83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10.31</v>
      </c>
      <c r="E46" s="177">
        <v>0</v>
      </c>
      <c r="F46" s="177">
        <v>0</v>
      </c>
      <c r="G46" s="177">
        <v>19.329999999999998</v>
      </c>
      <c r="H46" s="177">
        <v>0</v>
      </c>
      <c r="I46" s="177">
        <v>0</v>
      </c>
      <c r="J46" s="177">
        <v>24.22</v>
      </c>
      <c r="K46" s="177">
        <v>9.41</v>
      </c>
      <c r="L46" s="177">
        <v>172.89</v>
      </c>
      <c r="M46" s="177">
        <v>0.93</v>
      </c>
      <c r="N46" s="177">
        <v>1.19</v>
      </c>
      <c r="O46" s="177">
        <v>0</v>
      </c>
      <c r="P46" s="177">
        <v>1.34</v>
      </c>
      <c r="Q46" s="177">
        <v>4.38</v>
      </c>
      <c r="R46" s="177">
        <v>0.43</v>
      </c>
      <c r="S46" s="177">
        <v>5.18</v>
      </c>
      <c r="T46" s="177">
        <v>0</v>
      </c>
      <c r="U46" s="177">
        <v>2.11</v>
      </c>
      <c r="V46" s="177">
        <v>0.18</v>
      </c>
      <c r="W46" s="177">
        <v>1.1399999999999999</v>
      </c>
      <c r="X46" s="177">
        <v>1.49</v>
      </c>
      <c r="Y46" s="177">
        <v>0</v>
      </c>
      <c r="Z46" s="177">
        <v>2.5499999999999998</v>
      </c>
      <c r="AA46" s="177">
        <v>0.91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25.65</v>
      </c>
      <c r="AH46" s="177">
        <v>0</v>
      </c>
      <c r="AI46" s="177">
        <v>8.68</v>
      </c>
      <c r="AJ46" s="177">
        <v>0</v>
      </c>
      <c r="AK46" s="177">
        <v>25.83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10.31</v>
      </c>
      <c r="E47" s="177">
        <v>0</v>
      </c>
      <c r="F47" s="177">
        <v>0</v>
      </c>
      <c r="G47" s="177">
        <v>19.329999999999998</v>
      </c>
      <c r="H47" s="177">
        <v>0</v>
      </c>
      <c r="I47" s="177">
        <v>0</v>
      </c>
      <c r="J47" s="177">
        <v>24.22</v>
      </c>
      <c r="K47" s="177">
        <v>9.41</v>
      </c>
      <c r="L47" s="177">
        <v>172.89</v>
      </c>
      <c r="M47" s="177">
        <v>0.93</v>
      </c>
      <c r="N47" s="177">
        <v>1.19</v>
      </c>
      <c r="O47" s="177">
        <v>0</v>
      </c>
      <c r="P47" s="177">
        <v>1.32</v>
      </c>
      <c r="Q47" s="177">
        <v>4.38</v>
      </c>
      <c r="R47" s="177">
        <v>0.43</v>
      </c>
      <c r="S47" s="177">
        <v>5.18</v>
      </c>
      <c r="T47" s="177">
        <v>0</v>
      </c>
      <c r="U47" s="177">
        <v>2.11</v>
      </c>
      <c r="V47" s="177">
        <v>0.18</v>
      </c>
      <c r="W47" s="177">
        <v>0.47</v>
      </c>
      <c r="X47" s="177">
        <v>1.49</v>
      </c>
      <c r="Y47" s="177">
        <v>0</v>
      </c>
      <c r="Z47" s="177">
        <v>2.5499999999999998</v>
      </c>
      <c r="AA47" s="177">
        <v>0.91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22.09</v>
      </c>
      <c r="AH47" s="177">
        <v>0</v>
      </c>
      <c r="AI47" s="177">
        <v>8.68</v>
      </c>
      <c r="AJ47" s="177">
        <v>0</v>
      </c>
      <c r="AK47" s="177">
        <v>25.83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10.31</v>
      </c>
      <c r="E48" s="177">
        <v>0</v>
      </c>
      <c r="F48" s="177">
        <v>0</v>
      </c>
      <c r="G48" s="177">
        <v>19.329999999999998</v>
      </c>
      <c r="H48" s="177">
        <v>0</v>
      </c>
      <c r="I48" s="177">
        <v>0</v>
      </c>
      <c r="J48" s="177">
        <v>24.22</v>
      </c>
      <c r="K48" s="177">
        <v>9.41</v>
      </c>
      <c r="L48" s="177">
        <v>172.89</v>
      </c>
      <c r="M48" s="177">
        <v>0.93</v>
      </c>
      <c r="N48" s="177">
        <v>1.19</v>
      </c>
      <c r="O48" s="177">
        <v>0</v>
      </c>
      <c r="P48" s="177">
        <v>1.32</v>
      </c>
      <c r="Q48" s="177">
        <v>4.38</v>
      </c>
      <c r="R48" s="177">
        <v>0.43</v>
      </c>
      <c r="S48" s="177">
        <v>5.18</v>
      </c>
      <c r="T48" s="177">
        <v>0</v>
      </c>
      <c r="U48" s="177">
        <v>2.11</v>
      </c>
      <c r="V48" s="177">
        <v>0.18</v>
      </c>
      <c r="W48" s="177">
        <v>0.47</v>
      </c>
      <c r="X48" s="177">
        <v>1.49</v>
      </c>
      <c r="Y48" s="177">
        <v>0</v>
      </c>
      <c r="Z48" s="177">
        <v>2.5499999999999998</v>
      </c>
      <c r="AA48" s="177">
        <v>0.91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22.09</v>
      </c>
      <c r="AH48" s="177">
        <v>0</v>
      </c>
      <c r="AI48" s="177">
        <v>8.68</v>
      </c>
      <c r="AJ48" s="177">
        <v>0</v>
      </c>
      <c r="AK48" s="177">
        <v>25.83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10.31</v>
      </c>
      <c r="E49" s="177">
        <v>0</v>
      </c>
      <c r="F49" s="177">
        <v>0</v>
      </c>
      <c r="G49" s="177">
        <v>19.329999999999998</v>
      </c>
      <c r="H49" s="177">
        <v>0</v>
      </c>
      <c r="I49" s="177">
        <v>0</v>
      </c>
      <c r="J49" s="177">
        <v>24.22</v>
      </c>
      <c r="K49" s="177">
        <v>9.41</v>
      </c>
      <c r="L49" s="177">
        <v>172.89</v>
      </c>
      <c r="M49" s="177">
        <v>0.93</v>
      </c>
      <c r="N49" s="177">
        <v>1.19</v>
      </c>
      <c r="O49" s="177">
        <v>0</v>
      </c>
      <c r="P49" s="177">
        <v>1.77</v>
      </c>
      <c r="Q49" s="177">
        <v>4.38</v>
      </c>
      <c r="R49" s="177">
        <v>0.43</v>
      </c>
      <c r="S49" s="177">
        <v>5.18</v>
      </c>
      <c r="T49" s="177">
        <v>0</v>
      </c>
      <c r="U49" s="177">
        <v>2.11</v>
      </c>
      <c r="V49" s="177">
        <v>0.18</v>
      </c>
      <c r="W49" s="177">
        <v>0.47</v>
      </c>
      <c r="X49" s="177">
        <v>1.49</v>
      </c>
      <c r="Y49" s="177">
        <v>0</v>
      </c>
      <c r="Z49" s="177">
        <v>2.5499999999999998</v>
      </c>
      <c r="AA49" s="177">
        <v>0.91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25.65</v>
      </c>
      <c r="AH49" s="177">
        <v>0</v>
      </c>
      <c r="AI49" s="177">
        <v>8.68</v>
      </c>
      <c r="AJ49" s="177">
        <v>0</v>
      </c>
      <c r="AK49" s="177">
        <v>25.83</v>
      </c>
      <c r="AL49" s="177">
        <v>8.16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10.31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24.22</v>
      </c>
      <c r="K50" s="177">
        <v>9.41</v>
      </c>
      <c r="L50" s="177">
        <v>172.89</v>
      </c>
      <c r="M50" s="177">
        <v>0.93</v>
      </c>
      <c r="N50" s="177">
        <v>1.19</v>
      </c>
      <c r="O50" s="177">
        <v>0</v>
      </c>
      <c r="P50" s="177">
        <v>1.77</v>
      </c>
      <c r="Q50" s="177">
        <v>4.38</v>
      </c>
      <c r="R50" s="177">
        <v>0.43</v>
      </c>
      <c r="S50" s="177">
        <v>5.18</v>
      </c>
      <c r="T50" s="177">
        <v>0</v>
      </c>
      <c r="U50" s="177">
        <v>2.11</v>
      </c>
      <c r="V50" s="177">
        <v>0.18</v>
      </c>
      <c r="W50" s="177">
        <v>0.47</v>
      </c>
      <c r="X50" s="177">
        <v>1.49</v>
      </c>
      <c r="Y50" s="177">
        <v>0</v>
      </c>
      <c r="Z50" s="177">
        <v>2.5499999999999998</v>
      </c>
      <c r="AA50" s="177">
        <v>0.91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25.65</v>
      </c>
      <c r="AH50" s="177">
        <v>0</v>
      </c>
      <c r="AI50" s="177">
        <v>8.68</v>
      </c>
      <c r="AJ50" s="177">
        <v>0</v>
      </c>
      <c r="AK50" s="177">
        <v>25.83</v>
      </c>
      <c r="AL50" s="177">
        <v>8.16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10.31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24.22</v>
      </c>
      <c r="K51" s="177">
        <v>9.41</v>
      </c>
      <c r="L51" s="177">
        <v>143.87</v>
      </c>
      <c r="M51" s="177">
        <v>0.93</v>
      </c>
      <c r="N51" s="177">
        <v>1.19</v>
      </c>
      <c r="O51" s="177">
        <v>0</v>
      </c>
      <c r="P51" s="177">
        <v>1.77</v>
      </c>
      <c r="Q51" s="177">
        <v>4.38</v>
      </c>
      <c r="R51" s="177">
        <v>0.43</v>
      </c>
      <c r="S51" s="177">
        <v>5.18</v>
      </c>
      <c r="T51" s="177">
        <v>0</v>
      </c>
      <c r="U51" s="177">
        <v>2.11</v>
      </c>
      <c r="V51" s="177">
        <v>0.18</v>
      </c>
      <c r="W51" s="177">
        <v>0.47</v>
      </c>
      <c r="X51" s="177">
        <v>3.76</v>
      </c>
      <c r="Y51" s="177">
        <v>0</v>
      </c>
      <c r="Z51" s="177">
        <v>3.17</v>
      </c>
      <c r="AA51" s="177">
        <v>0.91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22.09</v>
      </c>
      <c r="AH51" s="177">
        <v>0</v>
      </c>
      <c r="AI51" s="177">
        <v>8.68</v>
      </c>
      <c r="AJ51" s="177">
        <v>0</v>
      </c>
      <c r="AK51" s="177">
        <v>25.83</v>
      </c>
      <c r="AL51" s="177">
        <v>8.16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10.31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24.22</v>
      </c>
      <c r="K52" s="177">
        <v>9.41</v>
      </c>
      <c r="L52" s="177">
        <v>143.87</v>
      </c>
      <c r="M52" s="177">
        <v>0.93</v>
      </c>
      <c r="N52" s="177">
        <v>1.19</v>
      </c>
      <c r="O52" s="177">
        <v>0</v>
      </c>
      <c r="P52" s="177">
        <v>1.77</v>
      </c>
      <c r="Q52" s="177">
        <v>4.38</v>
      </c>
      <c r="R52" s="177">
        <v>0.43</v>
      </c>
      <c r="S52" s="177">
        <v>5.18</v>
      </c>
      <c r="T52" s="177">
        <v>0</v>
      </c>
      <c r="U52" s="177">
        <v>2.11</v>
      </c>
      <c r="V52" s="177">
        <v>0.18</v>
      </c>
      <c r="W52" s="177">
        <v>0.47</v>
      </c>
      <c r="X52" s="177">
        <v>1.48</v>
      </c>
      <c r="Y52" s="177">
        <v>0</v>
      </c>
      <c r="Z52" s="177">
        <v>2.5499999999999998</v>
      </c>
      <c r="AA52" s="177">
        <v>0.91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22.09</v>
      </c>
      <c r="AH52" s="177">
        <v>0</v>
      </c>
      <c r="AI52" s="177">
        <v>8.68</v>
      </c>
      <c r="AJ52" s="177">
        <v>0</v>
      </c>
      <c r="AK52" s="177">
        <v>25.83</v>
      </c>
      <c r="AL52" s="177">
        <v>8.16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10.31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24.22</v>
      </c>
      <c r="K53" s="177">
        <v>9.41</v>
      </c>
      <c r="L53" s="177">
        <v>124.53</v>
      </c>
      <c r="M53" s="177">
        <v>0.93</v>
      </c>
      <c r="N53" s="177">
        <v>1.19</v>
      </c>
      <c r="O53" s="177">
        <v>0</v>
      </c>
      <c r="P53" s="177">
        <v>1.79</v>
      </c>
      <c r="Q53" s="177">
        <v>6.31</v>
      </c>
      <c r="R53" s="177">
        <v>0.43</v>
      </c>
      <c r="S53" s="177">
        <v>6.1</v>
      </c>
      <c r="T53" s="177">
        <v>0</v>
      </c>
      <c r="U53" s="177">
        <v>2.11</v>
      </c>
      <c r="V53" s="177">
        <v>0.18</v>
      </c>
      <c r="W53" s="177">
        <v>0.09</v>
      </c>
      <c r="X53" s="177">
        <v>1.49</v>
      </c>
      <c r="Y53" s="177">
        <v>0</v>
      </c>
      <c r="Z53" s="177">
        <v>2.5499999999999998</v>
      </c>
      <c r="AA53" s="177">
        <v>0.91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22.09</v>
      </c>
      <c r="AH53" s="177">
        <v>0</v>
      </c>
      <c r="AI53" s="177">
        <v>8.68</v>
      </c>
      <c r="AJ53" s="177">
        <v>0</v>
      </c>
      <c r="AK53" s="177">
        <v>25.83</v>
      </c>
      <c r="AL53" s="177">
        <v>8.16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10.31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24.22</v>
      </c>
      <c r="K54" s="177">
        <v>9.41</v>
      </c>
      <c r="L54" s="177">
        <v>143.87</v>
      </c>
      <c r="M54" s="177">
        <v>0.93</v>
      </c>
      <c r="N54" s="177">
        <v>1.19</v>
      </c>
      <c r="O54" s="177">
        <v>0</v>
      </c>
      <c r="P54" s="177">
        <v>1.34</v>
      </c>
      <c r="Q54" s="177">
        <v>6.31</v>
      </c>
      <c r="R54" s="177">
        <v>0.43</v>
      </c>
      <c r="S54" s="177">
        <v>6.1</v>
      </c>
      <c r="T54" s="177">
        <v>0</v>
      </c>
      <c r="U54" s="177">
        <v>2.11</v>
      </c>
      <c r="V54" s="177">
        <v>0.18</v>
      </c>
      <c r="W54" s="177">
        <v>0.09</v>
      </c>
      <c r="X54" s="177">
        <v>1.49</v>
      </c>
      <c r="Y54" s="177">
        <v>0</v>
      </c>
      <c r="Z54" s="177">
        <v>2.5499999999999998</v>
      </c>
      <c r="AA54" s="177">
        <v>0.91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22.09</v>
      </c>
      <c r="AH54" s="177">
        <v>0</v>
      </c>
      <c r="AI54" s="177">
        <v>8.68</v>
      </c>
      <c r="AJ54" s="177">
        <v>0</v>
      </c>
      <c r="AK54" s="177">
        <v>25.83</v>
      </c>
      <c r="AL54" s="177">
        <v>8.16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10.31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24.22</v>
      </c>
      <c r="K55" s="177">
        <v>9.41</v>
      </c>
      <c r="L55" s="177">
        <v>172.89</v>
      </c>
      <c r="M55" s="177">
        <v>0.93</v>
      </c>
      <c r="N55" s="177">
        <v>1.19</v>
      </c>
      <c r="O55" s="177">
        <v>0</v>
      </c>
      <c r="P55" s="177">
        <v>1.34</v>
      </c>
      <c r="Q55" s="177">
        <v>6.31</v>
      </c>
      <c r="R55" s="177">
        <v>0.43</v>
      </c>
      <c r="S55" s="177">
        <v>5.88</v>
      </c>
      <c r="T55" s="177">
        <v>0</v>
      </c>
      <c r="U55" s="177">
        <v>2.11</v>
      </c>
      <c r="V55" s="177">
        <v>0.18</v>
      </c>
      <c r="W55" s="177">
        <v>0.09</v>
      </c>
      <c r="X55" s="177">
        <v>1.49</v>
      </c>
      <c r="Y55" s="177">
        <v>0</v>
      </c>
      <c r="Z55" s="177">
        <v>2.5499999999999998</v>
      </c>
      <c r="AA55" s="177">
        <v>0.91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22.09</v>
      </c>
      <c r="AH55" s="177">
        <v>0</v>
      </c>
      <c r="AI55" s="177">
        <v>8.68</v>
      </c>
      <c r="AJ55" s="177">
        <v>0</v>
      </c>
      <c r="AK55" s="177">
        <v>25.83</v>
      </c>
      <c r="AL55" s="177">
        <v>8.16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10.31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24.22</v>
      </c>
      <c r="K56" s="177">
        <v>9.41</v>
      </c>
      <c r="L56" s="177">
        <v>172.89</v>
      </c>
      <c r="M56" s="177">
        <v>0.93</v>
      </c>
      <c r="N56" s="177">
        <v>1.19</v>
      </c>
      <c r="O56" s="177">
        <v>0</v>
      </c>
      <c r="P56" s="177">
        <v>1.34</v>
      </c>
      <c r="Q56" s="177">
        <v>6.31</v>
      </c>
      <c r="R56" s="177">
        <v>0.43</v>
      </c>
      <c r="S56" s="177">
        <v>5.88</v>
      </c>
      <c r="T56" s="177">
        <v>0</v>
      </c>
      <c r="U56" s="177">
        <v>2.11</v>
      </c>
      <c r="V56" s="177">
        <v>0.18</v>
      </c>
      <c r="W56" s="177">
        <v>0.09</v>
      </c>
      <c r="X56" s="177">
        <v>1.49</v>
      </c>
      <c r="Y56" s="177">
        <v>0</v>
      </c>
      <c r="Z56" s="177">
        <v>2.5499999999999998</v>
      </c>
      <c r="AA56" s="177">
        <v>0.91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22.09</v>
      </c>
      <c r="AH56" s="177">
        <v>0</v>
      </c>
      <c r="AI56" s="177">
        <v>8.68</v>
      </c>
      <c r="AJ56" s="177">
        <v>0</v>
      </c>
      <c r="AK56" s="177">
        <v>25.83</v>
      </c>
      <c r="AL56" s="177">
        <v>8.16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10.31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24.22</v>
      </c>
      <c r="K57" s="177">
        <v>9.41</v>
      </c>
      <c r="L57" s="177">
        <v>172.89</v>
      </c>
      <c r="M57" s="177">
        <v>0.93</v>
      </c>
      <c r="N57" s="177">
        <v>1.19</v>
      </c>
      <c r="O57" s="177">
        <v>0</v>
      </c>
      <c r="P57" s="177">
        <v>1.34</v>
      </c>
      <c r="Q57" s="177">
        <v>6.31</v>
      </c>
      <c r="R57" s="177">
        <v>0.43</v>
      </c>
      <c r="S57" s="177">
        <v>6.1</v>
      </c>
      <c r="T57" s="177">
        <v>0</v>
      </c>
      <c r="U57" s="177">
        <v>2.11</v>
      </c>
      <c r="V57" s="177">
        <v>0.18</v>
      </c>
      <c r="W57" s="177">
        <v>0.09</v>
      </c>
      <c r="X57" s="177">
        <v>1.49</v>
      </c>
      <c r="Y57" s="177">
        <v>0</v>
      </c>
      <c r="Z57" s="177">
        <v>2.5499999999999998</v>
      </c>
      <c r="AA57" s="177">
        <v>0.91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22.09</v>
      </c>
      <c r="AH57" s="177">
        <v>0</v>
      </c>
      <c r="AI57" s="177">
        <v>8.68</v>
      </c>
      <c r="AJ57" s="177">
        <v>0</v>
      </c>
      <c r="AK57" s="177">
        <v>25.83</v>
      </c>
      <c r="AL57" s="177">
        <v>8.16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10.31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24.22</v>
      </c>
      <c r="K58" s="177">
        <v>9.41</v>
      </c>
      <c r="L58" s="177">
        <v>153.54</v>
      </c>
      <c r="M58" s="177">
        <v>0.93</v>
      </c>
      <c r="N58" s="177">
        <v>1.19</v>
      </c>
      <c r="O58" s="177">
        <v>0</v>
      </c>
      <c r="P58" s="177">
        <v>1.34</v>
      </c>
      <c r="Q58" s="177">
        <v>6.31</v>
      </c>
      <c r="R58" s="177">
        <v>0.43</v>
      </c>
      <c r="S58" s="177">
        <v>6.1</v>
      </c>
      <c r="T58" s="177">
        <v>0</v>
      </c>
      <c r="U58" s="177">
        <v>2.11</v>
      </c>
      <c r="V58" s="177">
        <v>0.18</v>
      </c>
      <c r="W58" s="177">
        <v>0.09</v>
      </c>
      <c r="X58" s="177">
        <v>1.49</v>
      </c>
      <c r="Y58" s="177">
        <v>0</v>
      </c>
      <c r="Z58" s="177">
        <v>2.5499999999999998</v>
      </c>
      <c r="AA58" s="177">
        <v>0.91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22.09</v>
      </c>
      <c r="AH58" s="177">
        <v>0</v>
      </c>
      <c r="AI58" s="177">
        <v>8.68</v>
      </c>
      <c r="AJ58" s="177">
        <v>0</v>
      </c>
      <c r="AK58" s="177">
        <v>25.83</v>
      </c>
      <c r="AL58" s="177">
        <v>8.16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10.31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24.22</v>
      </c>
      <c r="K59" s="177">
        <v>0.31</v>
      </c>
      <c r="L59" s="177">
        <v>64.56</v>
      </c>
      <c r="M59" s="177">
        <v>0.93</v>
      </c>
      <c r="N59" s="177">
        <v>1.19</v>
      </c>
      <c r="O59" s="177">
        <v>0</v>
      </c>
      <c r="P59" s="177">
        <v>1.34</v>
      </c>
      <c r="Q59" s="177">
        <v>0.21</v>
      </c>
      <c r="R59" s="177">
        <v>3.93</v>
      </c>
      <c r="S59" s="177">
        <v>0.26</v>
      </c>
      <c r="T59" s="177">
        <v>0</v>
      </c>
      <c r="U59" s="177">
        <v>2.11</v>
      </c>
      <c r="V59" s="177">
        <v>0.23</v>
      </c>
      <c r="W59" s="177">
        <v>4.58</v>
      </c>
      <c r="X59" s="177">
        <v>1.48</v>
      </c>
      <c r="Y59" s="177">
        <v>0</v>
      </c>
      <c r="Z59" s="177">
        <v>2.5499999999999998</v>
      </c>
      <c r="AA59" s="177">
        <v>0.91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22.09</v>
      </c>
      <c r="AH59" s="177">
        <v>0</v>
      </c>
      <c r="AI59" s="177">
        <v>8.68</v>
      </c>
      <c r="AJ59" s="177">
        <v>0</v>
      </c>
      <c r="AK59" s="177">
        <v>17.010000000000002</v>
      </c>
      <c r="AL59" s="177">
        <v>8.16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10.31</v>
      </c>
      <c r="E60" s="177">
        <v>0</v>
      </c>
      <c r="F60" s="177">
        <v>0</v>
      </c>
      <c r="G60" s="177">
        <v>19.329999999999998</v>
      </c>
      <c r="H60" s="177">
        <v>0</v>
      </c>
      <c r="I60" s="177">
        <v>0</v>
      </c>
      <c r="J60" s="177">
        <v>24.22</v>
      </c>
      <c r="K60" s="177">
        <v>0.31</v>
      </c>
      <c r="L60" s="177">
        <v>-75.349999999999994</v>
      </c>
      <c r="M60" s="177">
        <v>0.93</v>
      </c>
      <c r="N60" s="177">
        <v>1.19</v>
      </c>
      <c r="O60" s="177">
        <v>0</v>
      </c>
      <c r="P60" s="177">
        <v>1.34</v>
      </c>
      <c r="Q60" s="177">
        <v>0.21</v>
      </c>
      <c r="R60" s="177">
        <v>2.21</v>
      </c>
      <c r="S60" s="177">
        <v>0.26</v>
      </c>
      <c r="T60" s="177">
        <v>0</v>
      </c>
      <c r="U60" s="177">
        <v>2.11</v>
      </c>
      <c r="V60" s="177">
        <v>0.18</v>
      </c>
      <c r="W60" s="177">
        <v>0.45</v>
      </c>
      <c r="X60" s="177">
        <v>1.48</v>
      </c>
      <c r="Y60" s="177">
        <v>0</v>
      </c>
      <c r="Z60" s="177">
        <v>2.5499999999999998</v>
      </c>
      <c r="AA60" s="177">
        <v>0.91</v>
      </c>
      <c r="AB60" s="177">
        <v>0</v>
      </c>
      <c r="AC60" s="177">
        <v>13.92</v>
      </c>
      <c r="AD60" s="177">
        <v>0</v>
      </c>
      <c r="AE60" s="177">
        <v>0</v>
      </c>
      <c r="AF60" s="177">
        <v>0</v>
      </c>
      <c r="AG60" s="177">
        <v>22.09</v>
      </c>
      <c r="AH60" s="177">
        <v>0</v>
      </c>
      <c r="AI60" s="177">
        <v>8.68</v>
      </c>
      <c r="AJ60" s="177">
        <v>0</v>
      </c>
      <c r="AK60" s="177">
        <v>17.010000000000002</v>
      </c>
      <c r="AL60" s="177">
        <v>8.16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10.31</v>
      </c>
      <c r="E61" s="177">
        <v>0</v>
      </c>
      <c r="F61" s="177">
        <v>0</v>
      </c>
      <c r="G61" s="177">
        <v>19.329999999999998</v>
      </c>
      <c r="H61" s="177">
        <v>0</v>
      </c>
      <c r="I61" s="177">
        <v>0</v>
      </c>
      <c r="J61" s="177">
        <v>24.22</v>
      </c>
      <c r="K61" s="177">
        <v>0.31</v>
      </c>
      <c r="L61" s="177">
        <v>-76.349999999999994</v>
      </c>
      <c r="M61" s="177">
        <v>0.93</v>
      </c>
      <c r="N61" s="177">
        <v>1.19</v>
      </c>
      <c r="O61" s="177">
        <v>0</v>
      </c>
      <c r="P61" s="177">
        <v>1.31</v>
      </c>
      <c r="Q61" s="177">
        <v>0.21</v>
      </c>
      <c r="R61" s="177">
        <v>0.47</v>
      </c>
      <c r="S61" s="177">
        <v>0.26</v>
      </c>
      <c r="T61" s="177">
        <v>0</v>
      </c>
      <c r="U61" s="177">
        <v>2.11</v>
      </c>
      <c r="V61" s="177">
        <v>0.18</v>
      </c>
      <c r="W61" s="177">
        <v>0.45</v>
      </c>
      <c r="X61" s="177">
        <v>1.48</v>
      </c>
      <c r="Y61" s="177">
        <v>0</v>
      </c>
      <c r="Z61" s="177">
        <v>2.5499999999999998</v>
      </c>
      <c r="AA61" s="177">
        <v>0.91</v>
      </c>
      <c r="AB61" s="177">
        <v>0</v>
      </c>
      <c r="AC61" s="177">
        <v>13.92</v>
      </c>
      <c r="AD61" s="177">
        <v>0</v>
      </c>
      <c r="AE61" s="177">
        <v>0</v>
      </c>
      <c r="AF61" s="177">
        <v>0</v>
      </c>
      <c r="AG61" s="177">
        <v>22.09</v>
      </c>
      <c r="AH61" s="177">
        <v>0</v>
      </c>
      <c r="AI61" s="177">
        <v>8.68</v>
      </c>
      <c r="AJ61" s="177">
        <v>0</v>
      </c>
      <c r="AK61" s="177">
        <v>17.010000000000002</v>
      </c>
      <c r="AL61" s="177">
        <v>8.16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10.31</v>
      </c>
      <c r="E62" s="177">
        <v>0</v>
      </c>
      <c r="F62" s="177">
        <v>0</v>
      </c>
      <c r="G62" s="177">
        <v>19.329999999999998</v>
      </c>
      <c r="H62" s="177">
        <v>0</v>
      </c>
      <c r="I62" s="177">
        <v>0</v>
      </c>
      <c r="J62" s="177">
        <v>24.22</v>
      </c>
      <c r="K62" s="177">
        <v>0.31</v>
      </c>
      <c r="L62" s="177">
        <v>-78.349999999999994</v>
      </c>
      <c r="M62" s="177">
        <v>0.93</v>
      </c>
      <c r="N62" s="177">
        <v>1.19</v>
      </c>
      <c r="O62" s="177">
        <v>0</v>
      </c>
      <c r="P62" s="177">
        <v>1.3</v>
      </c>
      <c r="Q62" s="177">
        <v>0.21</v>
      </c>
      <c r="R62" s="177">
        <v>0.43</v>
      </c>
      <c r="S62" s="177">
        <v>0.26</v>
      </c>
      <c r="T62" s="177">
        <v>0</v>
      </c>
      <c r="U62" s="177">
        <v>2.11</v>
      </c>
      <c r="V62" s="177">
        <v>0.18</v>
      </c>
      <c r="W62" s="177">
        <v>0.45</v>
      </c>
      <c r="X62" s="177">
        <v>1.48</v>
      </c>
      <c r="Y62" s="177">
        <v>0</v>
      </c>
      <c r="Z62" s="177">
        <v>2.5499999999999998</v>
      </c>
      <c r="AA62" s="177">
        <v>0.91</v>
      </c>
      <c r="AB62" s="177">
        <v>0</v>
      </c>
      <c r="AC62" s="177">
        <v>13.92</v>
      </c>
      <c r="AD62" s="177">
        <v>0</v>
      </c>
      <c r="AE62" s="177">
        <v>0</v>
      </c>
      <c r="AF62" s="177">
        <v>0</v>
      </c>
      <c r="AG62" s="177">
        <v>22.09</v>
      </c>
      <c r="AH62" s="177">
        <v>0</v>
      </c>
      <c r="AI62" s="177">
        <v>8.68</v>
      </c>
      <c r="AJ62" s="177">
        <v>0</v>
      </c>
      <c r="AK62" s="177">
        <v>17.010000000000002</v>
      </c>
      <c r="AL62" s="177">
        <v>8.16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10.31</v>
      </c>
      <c r="E63" s="177">
        <v>0</v>
      </c>
      <c r="F63" s="177">
        <v>0</v>
      </c>
      <c r="G63" s="177">
        <v>19.329999999999998</v>
      </c>
      <c r="H63" s="177">
        <v>0</v>
      </c>
      <c r="I63" s="177">
        <v>0</v>
      </c>
      <c r="J63" s="177">
        <v>24.22</v>
      </c>
      <c r="K63" s="177">
        <v>0.31</v>
      </c>
      <c r="L63" s="177">
        <v>-77.349999999999994</v>
      </c>
      <c r="M63" s="177">
        <v>0.93</v>
      </c>
      <c r="N63" s="177">
        <v>1.19</v>
      </c>
      <c r="O63" s="177">
        <v>0</v>
      </c>
      <c r="P63" s="177">
        <v>1.27</v>
      </c>
      <c r="Q63" s="177">
        <v>0.21</v>
      </c>
      <c r="R63" s="177">
        <v>0.43</v>
      </c>
      <c r="S63" s="177">
        <v>0.26</v>
      </c>
      <c r="T63" s="177">
        <v>0</v>
      </c>
      <c r="U63" s="177">
        <v>2.11</v>
      </c>
      <c r="V63" s="177">
        <v>0.18</v>
      </c>
      <c r="W63" s="177">
        <v>0.45</v>
      </c>
      <c r="X63" s="177">
        <v>1.48</v>
      </c>
      <c r="Y63" s="177">
        <v>0</v>
      </c>
      <c r="Z63" s="177">
        <v>2.5499999999999998</v>
      </c>
      <c r="AA63" s="177">
        <v>0.91</v>
      </c>
      <c r="AB63" s="177">
        <v>0</v>
      </c>
      <c r="AC63" s="177">
        <v>13.92</v>
      </c>
      <c r="AD63" s="177">
        <v>0</v>
      </c>
      <c r="AE63" s="177">
        <v>0</v>
      </c>
      <c r="AF63" s="177">
        <v>0</v>
      </c>
      <c r="AG63" s="177">
        <v>22.09</v>
      </c>
      <c r="AH63" s="177">
        <v>0</v>
      </c>
      <c r="AI63" s="177">
        <v>8.68</v>
      </c>
      <c r="AJ63" s="177">
        <v>0</v>
      </c>
      <c r="AK63" s="177">
        <v>17.010000000000002</v>
      </c>
      <c r="AL63" s="177">
        <v>8.16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10.31</v>
      </c>
      <c r="E64" s="177">
        <v>0</v>
      </c>
      <c r="F64" s="177">
        <v>0</v>
      </c>
      <c r="G64" s="177">
        <v>19.329999999999998</v>
      </c>
      <c r="H64" s="177">
        <v>0</v>
      </c>
      <c r="I64" s="177">
        <v>0</v>
      </c>
      <c r="J64" s="177">
        <v>24.22</v>
      </c>
      <c r="K64" s="177">
        <v>0.31</v>
      </c>
      <c r="L64" s="177">
        <v>-74.349999999999994</v>
      </c>
      <c r="M64" s="177">
        <v>0.93</v>
      </c>
      <c r="N64" s="177">
        <v>1.19</v>
      </c>
      <c r="O64" s="177">
        <v>0</v>
      </c>
      <c r="P64" s="177">
        <v>1.27</v>
      </c>
      <c r="Q64" s="177">
        <v>0.21</v>
      </c>
      <c r="R64" s="177">
        <v>0.43</v>
      </c>
      <c r="S64" s="177">
        <v>0.26</v>
      </c>
      <c r="T64" s="177">
        <v>0</v>
      </c>
      <c r="U64" s="177">
        <v>2.11</v>
      </c>
      <c r="V64" s="177">
        <v>0.18</v>
      </c>
      <c r="W64" s="177">
        <v>0.45</v>
      </c>
      <c r="X64" s="177">
        <v>1.48</v>
      </c>
      <c r="Y64" s="177">
        <v>0</v>
      </c>
      <c r="Z64" s="177">
        <v>2.5499999999999998</v>
      </c>
      <c r="AA64" s="177">
        <v>0.91</v>
      </c>
      <c r="AB64" s="177">
        <v>0</v>
      </c>
      <c r="AC64" s="177">
        <v>13.92</v>
      </c>
      <c r="AD64" s="177">
        <v>0</v>
      </c>
      <c r="AE64" s="177">
        <v>0</v>
      </c>
      <c r="AF64" s="177">
        <v>0</v>
      </c>
      <c r="AG64" s="177">
        <v>22.09</v>
      </c>
      <c r="AH64" s="177">
        <v>0</v>
      </c>
      <c r="AI64" s="177">
        <v>8.68</v>
      </c>
      <c r="AJ64" s="177">
        <v>0</v>
      </c>
      <c r="AK64" s="177">
        <v>17.010000000000002</v>
      </c>
      <c r="AL64" s="177">
        <v>8.16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10.31</v>
      </c>
      <c r="E65" s="177">
        <v>0</v>
      </c>
      <c r="F65" s="177">
        <v>0</v>
      </c>
      <c r="G65" s="177">
        <v>19.329999999999998</v>
      </c>
      <c r="H65" s="177">
        <v>0</v>
      </c>
      <c r="I65" s="177">
        <v>0</v>
      </c>
      <c r="J65" s="177">
        <v>24.22</v>
      </c>
      <c r="K65" s="177">
        <v>0.31</v>
      </c>
      <c r="L65" s="177">
        <v>-34.35</v>
      </c>
      <c r="M65" s="177">
        <v>0.93</v>
      </c>
      <c r="N65" s="177">
        <v>1.19</v>
      </c>
      <c r="O65" s="177">
        <v>0</v>
      </c>
      <c r="P65" s="177">
        <v>1.27</v>
      </c>
      <c r="Q65" s="177">
        <v>0.21</v>
      </c>
      <c r="R65" s="177">
        <v>0.43</v>
      </c>
      <c r="S65" s="177">
        <v>0.26</v>
      </c>
      <c r="T65" s="177">
        <v>0</v>
      </c>
      <c r="U65" s="177">
        <v>2.11</v>
      </c>
      <c r="V65" s="177">
        <v>0.18</v>
      </c>
      <c r="W65" s="177">
        <v>0.45</v>
      </c>
      <c r="X65" s="177">
        <v>1.48</v>
      </c>
      <c r="Y65" s="177">
        <v>0</v>
      </c>
      <c r="Z65" s="177">
        <v>2.5499999999999998</v>
      </c>
      <c r="AA65" s="177">
        <v>0.91</v>
      </c>
      <c r="AB65" s="177">
        <v>0</v>
      </c>
      <c r="AC65" s="177">
        <v>13.92</v>
      </c>
      <c r="AD65" s="177">
        <v>0</v>
      </c>
      <c r="AE65" s="177">
        <v>0</v>
      </c>
      <c r="AF65" s="177">
        <v>0</v>
      </c>
      <c r="AG65" s="177">
        <v>22.09</v>
      </c>
      <c r="AH65" s="177">
        <v>0</v>
      </c>
      <c r="AI65" s="177">
        <v>8.68</v>
      </c>
      <c r="AJ65" s="177">
        <v>0</v>
      </c>
      <c r="AK65" s="177">
        <v>17.010000000000002</v>
      </c>
      <c r="AL65" s="177">
        <v>8.16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10.31</v>
      </c>
      <c r="E66" s="177">
        <v>0</v>
      </c>
      <c r="F66" s="177">
        <v>0</v>
      </c>
      <c r="G66" s="177">
        <v>19.329999999999998</v>
      </c>
      <c r="H66" s="177">
        <v>0</v>
      </c>
      <c r="I66" s="177">
        <v>0</v>
      </c>
      <c r="J66" s="177">
        <v>24.22</v>
      </c>
      <c r="K66" s="177">
        <v>0.31</v>
      </c>
      <c r="L66" s="177">
        <v>-35.35</v>
      </c>
      <c r="M66" s="177">
        <v>0.93</v>
      </c>
      <c r="N66" s="177">
        <v>1.19</v>
      </c>
      <c r="O66" s="177">
        <v>0</v>
      </c>
      <c r="P66" s="177">
        <v>1.27</v>
      </c>
      <c r="Q66" s="177">
        <v>0.21</v>
      </c>
      <c r="R66" s="177">
        <v>0.43</v>
      </c>
      <c r="S66" s="177">
        <v>0.26</v>
      </c>
      <c r="T66" s="177">
        <v>0</v>
      </c>
      <c r="U66" s="177">
        <v>2.11</v>
      </c>
      <c r="V66" s="177">
        <v>0.18</v>
      </c>
      <c r="W66" s="177">
        <v>0.45</v>
      </c>
      <c r="X66" s="177">
        <v>1.48</v>
      </c>
      <c r="Y66" s="177">
        <v>0</v>
      </c>
      <c r="Z66" s="177">
        <v>2.5499999999999998</v>
      </c>
      <c r="AA66" s="177">
        <v>0.91</v>
      </c>
      <c r="AB66" s="177">
        <v>0</v>
      </c>
      <c r="AC66" s="177">
        <v>13.92</v>
      </c>
      <c r="AD66" s="177">
        <v>0</v>
      </c>
      <c r="AE66" s="177">
        <v>0</v>
      </c>
      <c r="AF66" s="177">
        <v>0</v>
      </c>
      <c r="AG66" s="177">
        <v>22.09</v>
      </c>
      <c r="AH66" s="177">
        <v>0</v>
      </c>
      <c r="AI66" s="177">
        <v>8.68</v>
      </c>
      <c r="AJ66" s="177">
        <v>0</v>
      </c>
      <c r="AK66" s="177">
        <v>17.010000000000002</v>
      </c>
      <c r="AL66" s="177">
        <v>8.16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10.31</v>
      </c>
      <c r="E67" s="177">
        <v>0</v>
      </c>
      <c r="F67" s="177">
        <v>0</v>
      </c>
      <c r="G67" s="177">
        <v>14.66</v>
      </c>
      <c r="H67" s="177">
        <v>0</v>
      </c>
      <c r="I67" s="177">
        <v>0</v>
      </c>
      <c r="J67" s="177">
        <v>24.22</v>
      </c>
      <c r="K67" s="177">
        <v>0.31</v>
      </c>
      <c r="L67" s="177">
        <v>-33.35</v>
      </c>
      <c r="M67" s="177">
        <v>0.93</v>
      </c>
      <c r="N67" s="177">
        <v>1.19</v>
      </c>
      <c r="O67" s="177">
        <v>0</v>
      </c>
      <c r="P67" s="177">
        <v>1.36</v>
      </c>
      <c r="Q67" s="177">
        <v>0.21</v>
      </c>
      <c r="R67" s="177">
        <v>0.43</v>
      </c>
      <c r="S67" s="177">
        <v>0.26</v>
      </c>
      <c r="T67" s="177">
        <v>0</v>
      </c>
      <c r="U67" s="177">
        <v>2.11</v>
      </c>
      <c r="V67" s="177">
        <v>0.18</v>
      </c>
      <c r="W67" s="177">
        <v>0.45</v>
      </c>
      <c r="X67" s="177">
        <v>1.48</v>
      </c>
      <c r="Y67" s="177">
        <v>0</v>
      </c>
      <c r="Z67" s="177">
        <v>2.5499999999999998</v>
      </c>
      <c r="AA67" s="177">
        <v>0.91</v>
      </c>
      <c r="AB67" s="177">
        <v>0</v>
      </c>
      <c r="AC67" s="177">
        <v>13.92</v>
      </c>
      <c r="AD67" s="177">
        <v>0</v>
      </c>
      <c r="AE67" s="177">
        <v>0</v>
      </c>
      <c r="AF67" s="177">
        <v>0</v>
      </c>
      <c r="AG67" s="177">
        <v>22.09</v>
      </c>
      <c r="AH67" s="177">
        <v>0</v>
      </c>
      <c r="AI67" s="177">
        <v>8.68</v>
      </c>
      <c r="AJ67" s="177">
        <v>0</v>
      </c>
      <c r="AK67" s="177">
        <v>17.010000000000002</v>
      </c>
      <c r="AL67" s="177">
        <v>8.16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10.31</v>
      </c>
      <c r="E68" s="177">
        <v>0</v>
      </c>
      <c r="F68" s="177">
        <v>0</v>
      </c>
      <c r="G68" s="177">
        <v>14.66</v>
      </c>
      <c r="H68" s="177">
        <v>0</v>
      </c>
      <c r="I68" s="177">
        <v>0</v>
      </c>
      <c r="J68" s="177">
        <v>24.22</v>
      </c>
      <c r="K68" s="177">
        <v>0.31</v>
      </c>
      <c r="L68" s="177">
        <v>-35.35</v>
      </c>
      <c r="M68" s="177">
        <v>0.93</v>
      </c>
      <c r="N68" s="177">
        <v>1.19</v>
      </c>
      <c r="O68" s="177">
        <v>0</v>
      </c>
      <c r="P68" s="177">
        <v>1.36</v>
      </c>
      <c r="Q68" s="177">
        <v>0.21</v>
      </c>
      <c r="R68" s="177">
        <v>0.43</v>
      </c>
      <c r="S68" s="177">
        <v>0.26</v>
      </c>
      <c r="T68" s="177">
        <v>0</v>
      </c>
      <c r="U68" s="177">
        <v>2.11</v>
      </c>
      <c r="V68" s="177">
        <v>0.18</v>
      </c>
      <c r="W68" s="177">
        <v>0.45</v>
      </c>
      <c r="X68" s="177">
        <v>1.48</v>
      </c>
      <c r="Y68" s="177">
        <v>0</v>
      </c>
      <c r="Z68" s="177">
        <v>2.5499999999999998</v>
      </c>
      <c r="AA68" s="177">
        <v>0.91</v>
      </c>
      <c r="AB68" s="177">
        <v>0</v>
      </c>
      <c r="AC68" s="177">
        <v>13.92</v>
      </c>
      <c r="AD68" s="177">
        <v>0</v>
      </c>
      <c r="AE68" s="177">
        <v>0</v>
      </c>
      <c r="AF68" s="177">
        <v>0</v>
      </c>
      <c r="AG68" s="177">
        <v>22.09</v>
      </c>
      <c r="AH68" s="177">
        <v>0</v>
      </c>
      <c r="AI68" s="177">
        <v>8.68</v>
      </c>
      <c r="AJ68" s="177">
        <v>0</v>
      </c>
      <c r="AK68" s="177">
        <v>17.010000000000002</v>
      </c>
      <c r="AL68" s="177">
        <v>8.16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10.31</v>
      </c>
      <c r="E69" s="177">
        <v>0</v>
      </c>
      <c r="F69" s="177">
        <v>0</v>
      </c>
      <c r="G69" s="177">
        <v>14.66</v>
      </c>
      <c r="H69" s="177">
        <v>0</v>
      </c>
      <c r="I69" s="177">
        <v>0</v>
      </c>
      <c r="J69" s="177">
        <v>24.22</v>
      </c>
      <c r="K69" s="177">
        <v>0.31</v>
      </c>
      <c r="L69" s="177">
        <v>-36.35</v>
      </c>
      <c r="M69" s="177">
        <v>0.93</v>
      </c>
      <c r="N69" s="177">
        <v>1.19</v>
      </c>
      <c r="O69" s="177">
        <v>0</v>
      </c>
      <c r="P69" s="177">
        <v>1.36</v>
      </c>
      <c r="Q69" s="177">
        <v>0.21</v>
      </c>
      <c r="R69" s="177">
        <v>0.43</v>
      </c>
      <c r="S69" s="177">
        <v>0.26</v>
      </c>
      <c r="T69" s="177">
        <v>0</v>
      </c>
      <c r="U69" s="177">
        <v>2.11</v>
      </c>
      <c r="V69" s="177">
        <v>0.18</v>
      </c>
      <c r="W69" s="177">
        <v>0.45</v>
      </c>
      <c r="X69" s="177">
        <v>1.48</v>
      </c>
      <c r="Y69" s="177">
        <v>0</v>
      </c>
      <c r="Z69" s="177">
        <v>2.5499999999999998</v>
      </c>
      <c r="AA69" s="177">
        <v>0.91</v>
      </c>
      <c r="AB69" s="177">
        <v>0</v>
      </c>
      <c r="AC69" s="177">
        <v>13.92</v>
      </c>
      <c r="AD69" s="177">
        <v>0</v>
      </c>
      <c r="AE69" s="177">
        <v>0</v>
      </c>
      <c r="AF69" s="177">
        <v>0</v>
      </c>
      <c r="AG69" s="177">
        <v>22.09</v>
      </c>
      <c r="AH69" s="177">
        <v>0</v>
      </c>
      <c r="AI69" s="177">
        <v>8.68</v>
      </c>
      <c r="AJ69" s="177">
        <v>0</v>
      </c>
      <c r="AK69" s="177">
        <v>17.010000000000002</v>
      </c>
      <c r="AL69" s="177">
        <v>8.16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10.31</v>
      </c>
      <c r="E70" s="177">
        <v>0</v>
      </c>
      <c r="F70" s="177">
        <v>0</v>
      </c>
      <c r="G70" s="177">
        <v>14.66</v>
      </c>
      <c r="H70" s="177">
        <v>0</v>
      </c>
      <c r="I70" s="177">
        <v>0</v>
      </c>
      <c r="J70" s="177">
        <v>24.22</v>
      </c>
      <c r="K70" s="177">
        <v>0.31</v>
      </c>
      <c r="L70" s="177">
        <v>-29.35</v>
      </c>
      <c r="M70" s="177">
        <v>0.93</v>
      </c>
      <c r="N70" s="177">
        <v>1.19</v>
      </c>
      <c r="O70" s="177">
        <v>0</v>
      </c>
      <c r="P70" s="177">
        <v>1.36</v>
      </c>
      <c r="Q70" s="177">
        <v>0.21</v>
      </c>
      <c r="R70" s="177">
        <v>0.43</v>
      </c>
      <c r="S70" s="177">
        <v>0.26</v>
      </c>
      <c r="T70" s="177">
        <v>0</v>
      </c>
      <c r="U70" s="177">
        <v>2.11</v>
      </c>
      <c r="V70" s="177">
        <v>0.18</v>
      </c>
      <c r="W70" s="177">
        <v>0.45</v>
      </c>
      <c r="X70" s="177">
        <v>1.48</v>
      </c>
      <c r="Y70" s="177">
        <v>0</v>
      </c>
      <c r="Z70" s="177">
        <v>2.5499999999999998</v>
      </c>
      <c r="AA70" s="177">
        <v>0.91</v>
      </c>
      <c r="AB70" s="177">
        <v>0</v>
      </c>
      <c r="AC70" s="177">
        <v>13.92</v>
      </c>
      <c r="AD70" s="177">
        <v>0</v>
      </c>
      <c r="AE70" s="177">
        <v>0</v>
      </c>
      <c r="AF70" s="177">
        <v>0</v>
      </c>
      <c r="AG70" s="177">
        <v>22.09</v>
      </c>
      <c r="AH70" s="177">
        <v>0</v>
      </c>
      <c r="AI70" s="177">
        <v>8.68</v>
      </c>
      <c r="AJ70" s="177">
        <v>0</v>
      </c>
      <c r="AK70" s="177">
        <v>17.010000000000002</v>
      </c>
      <c r="AL70" s="177">
        <v>8.16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10.31</v>
      </c>
      <c r="E71" s="177">
        <v>0</v>
      </c>
      <c r="F71" s="177">
        <v>0</v>
      </c>
      <c r="G71" s="177">
        <v>14.66</v>
      </c>
      <c r="H71" s="177">
        <v>0</v>
      </c>
      <c r="I71" s="177">
        <v>0</v>
      </c>
      <c r="J71" s="177">
        <v>23.54</v>
      </c>
      <c r="K71" s="177">
        <v>0.31</v>
      </c>
      <c r="L71" s="177">
        <v>-25.35</v>
      </c>
      <c r="M71" s="177">
        <v>0.93</v>
      </c>
      <c r="N71" s="177">
        <v>1.19</v>
      </c>
      <c r="O71" s="177">
        <v>0</v>
      </c>
      <c r="P71" s="177">
        <v>1.36</v>
      </c>
      <c r="Q71" s="177">
        <v>0.21</v>
      </c>
      <c r="R71" s="177">
        <v>0.43</v>
      </c>
      <c r="S71" s="177">
        <v>0.26</v>
      </c>
      <c r="T71" s="177">
        <v>0</v>
      </c>
      <c r="U71" s="177">
        <v>2.11</v>
      </c>
      <c r="V71" s="177">
        <v>0.18</v>
      </c>
      <c r="W71" s="177">
        <v>0.45</v>
      </c>
      <c r="X71" s="177">
        <v>1.48</v>
      </c>
      <c r="Y71" s="177">
        <v>0</v>
      </c>
      <c r="Z71" s="177">
        <v>2.5499999999999998</v>
      </c>
      <c r="AA71" s="177">
        <v>0.91</v>
      </c>
      <c r="AB71" s="177">
        <v>0</v>
      </c>
      <c r="AC71" s="177">
        <v>13.92</v>
      </c>
      <c r="AD71" s="177">
        <v>0</v>
      </c>
      <c r="AE71" s="177">
        <v>0</v>
      </c>
      <c r="AF71" s="177">
        <v>0</v>
      </c>
      <c r="AG71" s="177">
        <v>22.09</v>
      </c>
      <c r="AH71" s="177">
        <v>0</v>
      </c>
      <c r="AI71" s="177">
        <v>8.68</v>
      </c>
      <c r="AJ71" s="177">
        <v>0</v>
      </c>
      <c r="AK71" s="177">
        <v>17.010000000000002</v>
      </c>
      <c r="AL71" s="177">
        <v>8.16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10.31</v>
      </c>
      <c r="E72" s="177">
        <v>0</v>
      </c>
      <c r="F72" s="177">
        <v>0</v>
      </c>
      <c r="G72" s="177">
        <v>14.66</v>
      </c>
      <c r="H72" s="177">
        <v>0</v>
      </c>
      <c r="I72" s="177">
        <v>0</v>
      </c>
      <c r="J72" s="177">
        <v>23.54</v>
      </c>
      <c r="K72" s="177">
        <v>0.31</v>
      </c>
      <c r="L72" s="177">
        <v>-27.35</v>
      </c>
      <c r="M72" s="177">
        <v>0.93</v>
      </c>
      <c r="N72" s="177">
        <v>1.19</v>
      </c>
      <c r="O72" s="177">
        <v>0</v>
      </c>
      <c r="P72" s="177">
        <v>1.36</v>
      </c>
      <c r="Q72" s="177">
        <v>0.21</v>
      </c>
      <c r="R72" s="177">
        <v>0.43</v>
      </c>
      <c r="S72" s="177">
        <v>0.26</v>
      </c>
      <c r="T72" s="177">
        <v>0</v>
      </c>
      <c r="U72" s="177">
        <v>2.11</v>
      </c>
      <c r="V72" s="177">
        <v>0.18</v>
      </c>
      <c r="W72" s="177">
        <v>0.45</v>
      </c>
      <c r="X72" s="177">
        <v>1.48</v>
      </c>
      <c r="Y72" s="177">
        <v>0</v>
      </c>
      <c r="Z72" s="177">
        <v>2.5499999999999998</v>
      </c>
      <c r="AA72" s="177">
        <v>0.91</v>
      </c>
      <c r="AB72" s="177">
        <v>0</v>
      </c>
      <c r="AC72" s="177">
        <v>13.92</v>
      </c>
      <c r="AD72" s="177">
        <v>0</v>
      </c>
      <c r="AE72" s="177">
        <v>0</v>
      </c>
      <c r="AF72" s="177">
        <v>0</v>
      </c>
      <c r="AG72" s="177">
        <v>22.09</v>
      </c>
      <c r="AH72" s="177">
        <v>0</v>
      </c>
      <c r="AI72" s="177">
        <v>8.68</v>
      </c>
      <c r="AJ72" s="177">
        <v>0</v>
      </c>
      <c r="AK72" s="177">
        <v>17.010000000000002</v>
      </c>
      <c r="AL72" s="177">
        <v>8.16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14.66</v>
      </c>
      <c r="H73" s="177">
        <v>0</v>
      </c>
      <c r="I73" s="177">
        <v>0</v>
      </c>
      <c r="J73" s="177">
        <v>23.54</v>
      </c>
      <c r="K73" s="177">
        <v>0.31</v>
      </c>
      <c r="L73" s="177">
        <v>-42.63</v>
      </c>
      <c r="M73" s="177">
        <v>0.93</v>
      </c>
      <c r="N73" s="177">
        <v>1.19</v>
      </c>
      <c r="O73" s="177">
        <v>0</v>
      </c>
      <c r="P73" s="177">
        <v>2.42</v>
      </c>
      <c r="Q73" s="177">
        <v>0.21</v>
      </c>
      <c r="R73" s="177">
        <v>0.43</v>
      </c>
      <c r="S73" s="177">
        <v>0</v>
      </c>
      <c r="T73" s="177">
        <v>0</v>
      </c>
      <c r="U73" s="177">
        <v>2.11</v>
      </c>
      <c r="V73" s="177">
        <v>0.18</v>
      </c>
      <c r="W73" s="177">
        <v>0.45</v>
      </c>
      <c r="X73" s="177">
        <v>1.48</v>
      </c>
      <c r="Y73" s="177">
        <v>0</v>
      </c>
      <c r="Z73" s="177">
        <v>2.5499999999999998</v>
      </c>
      <c r="AA73" s="177">
        <v>0.91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22.09</v>
      </c>
      <c r="AH73" s="177">
        <v>0</v>
      </c>
      <c r="AI73" s="177">
        <v>8.68</v>
      </c>
      <c r="AJ73" s="177">
        <v>0</v>
      </c>
      <c r="AK73" s="177">
        <v>25.83</v>
      </c>
      <c r="AL73" s="177">
        <v>8.16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14.66</v>
      </c>
      <c r="H74" s="177">
        <v>0</v>
      </c>
      <c r="I74" s="177">
        <v>0</v>
      </c>
      <c r="J74" s="177">
        <v>23.54</v>
      </c>
      <c r="K74" s="177">
        <v>9.41</v>
      </c>
      <c r="L74" s="177">
        <v>-42.63</v>
      </c>
      <c r="M74" s="177">
        <v>0.93</v>
      </c>
      <c r="N74" s="177">
        <v>1.19</v>
      </c>
      <c r="O74" s="177">
        <v>0</v>
      </c>
      <c r="P74" s="177">
        <v>2.42</v>
      </c>
      <c r="Q74" s="177">
        <v>0.21</v>
      </c>
      <c r="R74" s="177">
        <v>0.43</v>
      </c>
      <c r="S74" s="177">
        <v>0.26</v>
      </c>
      <c r="T74" s="177">
        <v>0</v>
      </c>
      <c r="U74" s="177">
        <v>2.11</v>
      </c>
      <c r="V74" s="177">
        <v>0.18</v>
      </c>
      <c r="W74" s="177">
        <v>0.45</v>
      </c>
      <c r="X74" s="177">
        <v>1.48</v>
      </c>
      <c r="Y74" s="177">
        <v>0</v>
      </c>
      <c r="Z74" s="177">
        <v>2.5499999999999998</v>
      </c>
      <c r="AA74" s="177">
        <v>0.91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22.09</v>
      </c>
      <c r="AH74" s="177">
        <v>0</v>
      </c>
      <c r="AI74" s="177">
        <v>8.68</v>
      </c>
      <c r="AJ74" s="177">
        <v>0</v>
      </c>
      <c r="AK74" s="177">
        <v>25.83</v>
      </c>
      <c r="AL74" s="177">
        <v>8.16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10.31</v>
      </c>
      <c r="E75" s="177">
        <v>0</v>
      </c>
      <c r="F75" s="177">
        <v>0</v>
      </c>
      <c r="G75" s="177">
        <v>14.66</v>
      </c>
      <c r="H75" s="177">
        <v>0</v>
      </c>
      <c r="I75" s="177">
        <v>0</v>
      </c>
      <c r="J75" s="177">
        <v>23.54</v>
      </c>
      <c r="K75" s="177">
        <v>0.31</v>
      </c>
      <c r="L75" s="177">
        <v>-42.63</v>
      </c>
      <c r="M75" s="177">
        <v>0.93</v>
      </c>
      <c r="N75" s="177">
        <v>1.19</v>
      </c>
      <c r="O75" s="177">
        <v>0</v>
      </c>
      <c r="P75" s="177">
        <v>1.89</v>
      </c>
      <c r="Q75" s="177">
        <v>0.21</v>
      </c>
      <c r="R75" s="177">
        <v>0.43</v>
      </c>
      <c r="S75" s="177">
        <v>0.26</v>
      </c>
      <c r="T75" s="177">
        <v>0</v>
      </c>
      <c r="U75" s="177">
        <v>2.11</v>
      </c>
      <c r="V75" s="177">
        <v>0.18</v>
      </c>
      <c r="W75" s="177">
        <v>0.45</v>
      </c>
      <c r="X75" s="177">
        <v>1.48</v>
      </c>
      <c r="Y75" s="177">
        <v>0</v>
      </c>
      <c r="Z75" s="177">
        <v>2.5499999999999998</v>
      </c>
      <c r="AA75" s="177">
        <v>0.91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22.09</v>
      </c>
      <c r="AH75" s="177">
        <v>0</v>
      </c>
      <c r="AI75" s="177">
        <v>8.68</v>
      </c>
      <c r="AJ75" s="177">
        <v>0</v>
      </c>
      <c r="AK75" s="177">
        <v>25.83</v>
      </c>
      <c r="AL75" s="177">
        <v>8.16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14.66</v>
      </c>
      <c r="H76" s="177">
        <v>0</v>
      </c>
      <c r="I76" s="177">
        <v>0</v>
      </c>
      <c r="J76" s="177">
        <v>23.54</v>
      </c>
      <c r="K76" s="177">
        <v>0.31</v>
      </c>
      <c r="L76" s="177">
        <v>-42.63</v>
      </c>
      <c r="M76" s="177">
        <v>0.93</v>
      </c>
      <c r="N76" s="177">
        <v>1.19</v>
      </c>
      <c r="O76" s="177">
        <v>0</v>
      </c>
      <c r="P76" s="177">
        <v>1.89</v>
      </c>
      <c r="Q76" s="177">
        <v>0.21</v>
      </c>
      <c r="R76" s="177">
        <v>0.43</v>
      </c>
      <c r="S76" s="177">
        <v>0.26</v>
      </c>
      <c r="T76" s="177">
        <v>0</v>
      </c>
      <c r="U76" s="177">
        <v>2.11</v>
      </c>
      <c r="V76" s="177">
        <v>0.18</v>
      </c>
      <c r="W76" s="177">
        <v>0.45</v>
      </c>
      <c r="X76" s="177">
        <v>1.48</v>
      </c>
      <c r="Y76" s="177">
        <v>0</v>
      </c>
      <c r="Z76" s="177">
        <v>2.5499999999999998</v>
      </c>
      <c r="AA76" s="177">
        <v>0.91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22.09</v>
      </c>
      <c r="AH76" s="177">
        <v>0</v>
      </c>
      <c r="AI76" s="177">
        <v>8.68</v>
      </c>
      <c r="AJ76" s="177">
        <v>0</v>
      </c>
      <c r="AK76" s="177">
        <v>25.83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14.66</v>
      </c>
      <c r="H77" s="177">
        <v>0</v>
      </c>
      <c r="I77" s="177">
        <v>0</v>
      </c>
      <c r="J77" s="177">
        <v>23.54</v>
      </c>
      <c r="K77" s="177">
        <v>0.31</v>
      </c>
      <c r="L77" s="177">
        <v>-37.35</v>
      </c>
      <c r="M77" s="177">
        <v>0.93</v>
      </c>
      <c r="N77" s="177">
        <v>1.19</v>
      </c>
      <c r="O77" s="177">
        <v>0</v>
      </c>
      <c r="P77" s="177">
        <v>1.4</v>
      </c>
      <c r="Q77" s="177">
        <v>0.3</v>
      </c>
      <c r="R77" s="177">
        <v>0.43</v>
      </c>
      <c r="S77" s="177">
        <v>0.26</v>
      </c>
      <c r="T77" s="177">
        <v>0</v>
      </c>
      <c r="U77" s="177">
        <v>2.11</v>
      </c>
      <c r="V77" s="177">
        <v>0.18</v>
      </c>
      <c r="W77" s="177">
        <v>0.45</v>
      </c>
      <c r="X77" s="177">
        <v>1.48</v>
      </c>
      <c r="Y77" s="177">
        <v>0</v>
      </c>
      <c r="Z77" s="177">
        <v>2.5499999999999998</v>
      </c>
      <c r="AA77" s="177">
        <v>0.91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22.09</v>
      </c>
      <c r="AH77" s="177">
        <v>0</v>
      </c>
      <c r="AI77" s="177">
        <v>8.68</v>
      </c>
      <c r="AJ77" s="177">
        <v>0</v>
      </c>
      <c r="AK77" s="177">
        <v>17.010000000000002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14.66</v>
      </c>
      <c r="H78" s="177">
        <v>0</v>
      </c>
      <c r="I78" s="177">
        <v>0</v>
      </c>
      <c r="J78" s="177">
        <v>23.54</v>
      </c>
      <c r="K78" s="177">
        <v>0.31</v>
      </c>
      <c r="L78" s="177">
        <v>-37.35</v>
      </c>
      <c r="M78" s="177">
        <v>0.93</v>
      </c>
      <c r="N78" s="177">
        <v>1.19</v>
      </c>
      <c r="O78" s="177">
        <v>0</v>
      </c>
      <c r="P78" s="177">
        <v>1.4</v>
      </c>
      <c r="Q78" s="177">
        <v>0.21</v>
      </c>
      <c r="R78" s="177">
        <v>0.43</v>
      </c>
      <c r="S78" s="177">
        <v>0.26</v>
      </c>
      <c r="T78" s="177">
        <v>0</v>
      </c>
      <c r="U78" s="177">
        <v>2.11</v>
      </c>
      <c r="V78" s="177">
        <v>0.18</v>
      </c>
      <c r="W78" s="177">
        <v>0.45</v>
      </c>
      <c r="X78" s="177">
        <v>1.48</v>
      </c>
      <c r="Y78" s="177">
        <v>0</v>
      </c>
      <c r="Z78" s="177">
        <v>2.5499999999999998</v>
      </c>
      <c r="AA78" s="177">
        <v>0.91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22.09</v>
      </c>
      <c r="AH78" s="177">
        <v>0</v>
      </c>
      <c r="AI78" s="177">
        <v>8.68</v>
      </c>
      <c r="AJ78" s="177">
        <v>0</v>
      </c>
      <c r="AK78" s="177">
        <v>17.010000000000002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0.64</v>
      </c>
      <c r="E79" s="177">
        <v>0</v>
      </c>
      <c r="F79" s="177">
        <v>0</v>
      </c>
      <c r="G79" s="177">
        <v>4.99</v>
      </c>
      <c r="H79" s="177">
        <v>0</v>
      </c>
      <c r="I79" s="177">
        <v>0</v>
      </c>
      <c r="J79" s="177">
        <v>13.87</v>
      </c>
      <c r="K79" s="177">
        <v>0.31</v>
      </c>
      <c r="L79" s="177">
        <v>12.65</v>
      </c>
      <c r="M79" s="177">
        <v>0.93</v>
      </c>
      <c r="N79" s="177">
        <v>1.19</v>
      </c>
      <c r="O79" s="177">
        <v>0</v>
      </c>
      <c r="P79" s="177">
        <v>1.4</v>
      </c>
      <c r="Q79" s="177">
        <v>0.21</v>
      </c>
      <c r="R79" s="177">
        <v>0.43</v>
      </c>
      <c r="S79" s="177">
        <v>0.26</v>
      </c>
      <c r="T79" s="177">
        <v>0</v>
      </c>
      <c r="U79" s="177">
        <v>2.11</v>
      </c>
      <c r="V79" s="177">
        <v>0.18</v>
      </c>
      <c r="W79" s="177">
        <v>0.45</v>
      </c>
      <c r="X79" s="177">
        <v>1.48</v>
      </c>
      <c r="Y79" s="177">
        <v>0</v>
      </c>
      <c r="Z79" s="177">
        <v>2.5499999999999998</v>
      </c>
      <c r="AA79" s="177">
        <v>0.91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22.09</v>
      </c>
      <c r="AH79" s="177">
        <v>0</v>
      </c>
      <c r="AI79" s="177">
        <v>8.68</v>
      </c>
      <c r="AJ79" s="177">
        <v>0</v>
      </c>
      <c r="AK79" s="177">
        <v>17.010000000000002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0.64</v>
      </c>
      <c r="E80" s="177">
        <v>0</v>
      </c>
      <c r="F80" s="177">
        <v>0</v>
      </c>
      <c r="G80" s="177">
        <v>4.99</v>
      </c>
      <c r="H80" s="177">
        <v>0</v>
      </c>
      <c r="I80" s="177">
        <v>0</v>
      </c>
      <c r="J80" s="177">
        <v>13.87</v>
      </c>
      <c r="K80" s="177">
        <v>0.31</v>
      </c>
      <c r="L80" s="177">
        <v>12.65</v>
      </c>
      <c r="M80" s="177">
        <v>0.93</v>
      </c>
      <c r="N80" s="177">
        <v>1.19</v>
      </c>
      <c r="O80" s="177">
        <v>0</v>
      </c>
      <c r="P80" s="177">
        <v>1.4</v>
      </c>
      <c r="Q80" s="177">
        <v>0.21</v>
      </c>
      <c r="R80" s="177">
        <v>0.43</v>
      </c>
      <c r="S80" s="177">
        <v>0.26</v>
      </c>
      <c r="T80" s="177">
        <v>0</v>
      </c>
      <c r="U80" s="177">
        <v>2.11</v>
      </c>
      <c r="V80" s="177">
        <v>0.18</v>
      </c>
      <c r="W80" s="177">
        <v>0.45</v>
      </c>
      <c r="X80" s="177">
        <v>1.48</v>
      </c>
      <c r="Y80" s="177">
        <v>0</v>
      </c>
      <c r="Z80" s="177">
        <v>2.5499999999999998</v>
      </c>
      <c r="AA80" s="177">
        <v>0.91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22.09</v>
      </c>
      <c r="AH80" s="177">
        <v>0</v>
      </c>
      <c r="AI80" s="177">
        <v>8.68</v>
      </c>
      <c r="AJ80" s="177">
        <v>0</v>
      </c>
      <c r="AK80" s="177">
        <v>17.010000000000002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0.64</v>
      </c>
      <c r="E81" s="177">
        <v>0</v>
      </c>
      <c r="F81" s="177">
        <v>0</v>
      </c>
      <c r="G81" s="177">
        <v>4.99</v>
      </c>
      <c r="H81" s="177">
        <v>0</v>
      </c>
      <c r="I81" s="177">
        <v>0</v>
      </c>
      <c r="J81" s="177">
        <v>13.87</v>
      </c>
      <c r="K81" s="177">
        <v>0.31</v>
      </c>
      <c r="L81" s="177">
        <v>12.65</v>
      </c>
      <c r="M81" s="177">
        <v>0.93</v>
      </c>
      <c r="N81" s="177">
        <v>1.19</v>
      </c>
      <c r="O81" s="177">
        <v>0</v>
      </c>
      <c r="P81" s="177">
        <v>1.4</v>
      </c>
      <c r="Q81" s="177">
        <v>0.21</v>
      </c>
      <c r="R81" s="177">
        <v>0.43</v>
      </c>
      <c r="S81" s="177">
        <v>0.26</v>
      </c>
      <c r="T81" s="177">
        <v>0</v>
      </c>
      <c r="U81" s="177">
        <v>2.11</v>
      </c>
      <c r="V81" s="177">
        <v>0.18</v>
      </c>
      <c r="W81" s="177">
        <v>0.44</v>
      </c>
      <c r="X81" s="177">
        <v>1.48</v>
      </c>
      <c r="Y81" s="177">
        <v>0</v>
      </c>
      <c r="Z81" s="177">
        <v>2.5499999999999998</v>
      </c>
      <c r="AA81" s="177">
        <v>0.91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22.09</v>
      </c>
      <c r="AH81" s="177">
        <v>0</v>
      </c>
      <c r="AI81" s="177">
        <v>8.68</v>
      </c>
      <c r="AJ81" s="177">
        <v>0</v>
      </c>
      <c r="AK81" s="177">
        <v>17.010000000000002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0.64</v>
      </c>
      <c r="E82" s="177">
        <v>0</v>
      </c>
      <c r="F82" s="177">
        <v>0</v>
      </c>
      <c r="G82" s="177">
        <v>4.99</v>
      </c>
      <c r="H82" s="177">
        <v>0</v>
      </c>
      <c r="I82" s="177">
        <v>0</v>
      </c>
      <c r="J82" s="177">
        <v>13.87</v>
      </c>
      <c r="K82" s="177">
        <v>0.31</v>
      </c>
      <c r="L82" s="177">
        <v>12.65</v>
      </c>
      <c r="M82" s="177">
        <v>0.93</v>
      </c>
      <c r="N82" s="177">
        <v>1.19</v>
      </c>
      <c r="O82" s="177">
        <v>0</v>
      </c>
      <c r="P82" s="177">
        <v>1.4</v>
      </c>
      <c r="Q82" s="177">
        <v>0.21</v>
      </c>
      <c r="R82" s="177">
        <v>0.43</v>
      </c>
      <c r="S82" s="177">
        <v>0.26</v>
      </c>
      <c r="T82" s="177">
        <v>0</v>
      </c>
      <c r="U82" s="177">
        <v>2.11</v>
      </c>
      <c r="V82" s="177">
        <v>0.18</v>
      </c>
      <c r="W82" s="177">
        <v>0.44</v>
      </c>
      <c r="X82" s="177">
        <v>1.48</v>
      </c>
      <c r="Y82" s="177">
        <v>0</v>
      </c>
      <c r="Z82" s="177">
        <v>2.5499999999999998</v>
      </c>
      <c r="AA82" s="177">
        <v>0.91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22.09</v>
      </c>
      <c r="AH82" s="177">
        <v>0</v>
      </c>
      <c r="AI82" s="177">
        <v>8.68</v>
      </c>
      <c r="AJ82" s="177">
        <v>0</v>
      </c>
      <c r="AK82" s="177">
        <v>17.010000000000002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0.64</v>
      </c>
      <c r="E83" s="177">
        <v>0</v>
      </c>
      <c r="F83" s="177">
        <v>0</v>
      </c>
      <c r="G83" s="177">
        <v>4.99</v>
      </c>
      <c r="H83" s="177">
        <v>0</v>
      </c>
      <c r="I83" s="177">
        <v>0</v>
      </c>
      <c r="J83" s="177">
        <v>14.21</v>
      </c>
      <c r="K83" s="177">
        <v>0.44</v>
      </c>
      <c r="L83" s="177">
        <v>12.65</v>
      </c>
      <c r="M83" s="177">
        <v>0.93</v>
      </c>
      <c r="N83" s="177">
        <v>1.19</v>
      </c>
      <c r="O83" s="177">
        <v>0</v>
      </c>
      <c r="P83" s="177">
        <v>1.4</v>
      </c>
      <c r="Q83" s="177">
        <v>0.21</v>
      </c>
      <c r="R83" s="177">
        <v>0.43</v>
      </c>
      <c r="S83" s="177">
        <v>0.26</v>
      </c>
      <c r="T83" s="177">
        <v>0</v>
      </c>
      <c r="U83" s="177">
        <v>2.11</v>
      </c>
      <c r="V83" s="177">
        <v>0.18</v>
      </c>
      <c r="W83" s="177">
        <v>0.44</v>
      </c>
      <c r="X83" s="177">
        <v>1.48</v>
      </c>
      <c r="Y83" s="177">
        <v>0</v>
      </c>
      <c r="Z83" s="177">
        <v>2.5499999999999998</v>
      </c>
      <c r="AA83" s="177">
        <v>0.91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22.09</v>
      </c>
      <c r="AH83" s="177">
        <v>0</v>
      </c>
      <c r="AI83" s="177">
        <v>8.68</v>
      </c>
      <c r="AJ83" s="177">
        <v>0</v>
      </c>
      <c r="AK83" s="177">
        <v>17.010000000000002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0.64</v>
      </c>
      <c r="E84" s="177">
        <v>0</v>
      </c>
      <c r="F84" s="177">
        <v>0</v>
      </c>
      <c r="G84" s="177">
        <v>4.99</v>
      </c>
      <c r="H84" s="177">
        <v>0</v>
      </c>
      <c r="I84" s="177">
        <v>0</v>
      </c>
      <c r="J84" s="177">
        <v>14.21</v>
      </c>
      <c r="K84" s="177">
        <v>0.31</v>
      </c>
      <c r="L84" s="177">
        <v>12.65</v>
      </c>
      <c r="M84" s="177">
        <v>0.93</v>
      </c>
      <c r="N84" s="177">
        <v>1.19</v>
      </c>
      <c r="O84" s="177">
        <v>0</v>
      </c>
      <c r="P84" s="177">
        <v>1.4</v>
      </c>
      <c r="Q84" s="177">
        <v>0.21</v>
      </c>
      <c r="R84" s="177">
        <v>0.43</v>
      </c>
      <c r="S84" s="177">
        <v>0.26</v>
      </c>
      <c r="T84" s="177">
        <v>0</v>
      </c>
      <c r="U84" s="177">
        <v>2.11</v>
      </c>
      <c r="V84" s="177">
        <v>0.18</v>
      </c>
      <c r="W84" s="177">
        <v>0.44</v>
      </c>
      <c r="X84" s="177">
        <v>1.48</v>
      </c>
      <c r="Y84" s="177">
        <v>0</v>
      </c>
      <c r="Z84" s="177">
        <v>2.5499999999999998</v>
      </c>
      <c r="AA84" s="177">
        <v>0.91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22.09</v>
      </c>
      <c r="AH84" s="177">
        <v>0</v>
      </c>
      <c r="AI84" s="177">
        <v>8.68</v>
      </c>
      <c r="AJ84" s="177">
        <v>0</v>
      </c>
      <c r="AK84" s="177">
        <v>17.010000000000002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0.64</v>
      </c>
      <c r="E85" s="177">
        <v>0</v>
      </c>
      <c r="F85" s="177">
        <v>0</v>
      </c>
      <c r="G85" s="177">
        <v>4.99</v>
      </c>
      <c r="H85" s="177">
        <v>0</v>
      </c>
      <c r="I85" s="177">
        <v>0</v>
      </c>
      <c r="J85" s="177">
        <v>14.21</v>
      </c>
      <c r="K85" s="177">
        <v>0.31</v>
      </c>
      <c r="L85" s="177">
        <v>12.65</v>
      </c>
      <c r="M85" s="177">
        <v>0.93</v>
      </c>
      <c r="N85" s="177">
        <v>1.19</v>
      </c>
      <c r="O85" s="177">
        <v>0</v>
      </c>
      <c r="P85" s="177">
        <v>1.4</v>
      </c>
      <c r="Q85" s="177">
        <v>0.21</v>
      </c>
      <c r="R85" s="177">
        <v>0.43</v>
      </c>
      <c r="S85" s="177">
        <v>0.26</v>
      </c>
      <c r="T85" s="177">
        <v>0</v>
      </c>
      <c r="U85" s="177">
        <v>2.11</v>
      </c>
      <c r="V85" s="177">
        <v>0.18</v>
      </c>
      <c r="W85" s="177">
        <v>0.44</v>
      </c>
      <c r="X85" s="177">
        <v>1.48</v>
      </c>
      <c r="Y85" s="177">
        <v>0</v>
      </c>
      <c r="Z85" s="177">
        <v>2.5499999999999998</v>
      </c>
      <c r="AA85" s="177">
        <v>0.91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22.09</v>
      </c>
      <c r="AH85" s="177">
        <v>0</v>
      </c>
      <c r="AI85" s="177">
        <v>8.68</v>
      </c>
      <c r="AJ85" s="177">
        <v>0</v>
      </c>
      <c r="AK85" s="177">
        <v>17.010000000000002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0.64</v>
      </c>
      <c r="E86" s="177">
        <v>0</v>
      </c>
      <c r="F86" s="177">
        <v>0</v>
      </c>
      <c r="G86" s="177">
        <v>4.99</v>
      </c>
      <c r="H86" s="177">
        <v>0</v>
      </c>
      <c r="I86" s="177">
        <v>0</v>
      </c>
      <c r="J86" s="177">
        <v>14.21</v>
      </c>
      <c r="K86" s="177">
        <v>0.31</v>
      </c>
      <c r="L86" s="177">
        <v>12.65</v>
      </c>
      <c r="M86" s="177">
        <v>0.93</v>
      </c>
      <c r="N86" s="177">
        <v>1.19</v>
      </c>
      <c r="O86" s="177">
        <v>0</v>
      </c>
      <c r="P86" s="177">
        <v>1.4</v>
      </c>
      <c r="Q86" s="177">
        <v>0.21</v>
      </c>
      <c r="R86" s="177">
        <v>0.43</v>
      </c>
      <c r="S86" s="177">
        <v>0.26</v>
      </c>
      <c r="T86" s="177">
        <v>0</v>
      </c>
      <c r="U86" s="177">
        <v>2.11</v>
      </c>
      <c r="V86" s="177">
        <v>0.18</v>
      </c>
      <c r="W86" s="177">
        <v>0.44</v>
      </c>
      <c r="X86" s="177">
        <v>1.48</v>
      </c>
      <c r="Y86" s="177">
        <v>0</v>
      </c>
      <c r="Z86" s="177">
        <v>2.5499999999999998</v>
      </c>
      <c r="AA86" s="177">
        <v>0.91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22.09</v>
      </c>
      <c r="AH86" s="177">
        <v>0</v>
      </c>
      <c r="AI86" s="177">
        <v>8.68</v>
      </c>
      <c r="AJ86" s="177">
        <v>0</v>
      </c>
      <c r="AK86" s="177">
        <v>17.010000000000002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0.64</v>
      </c>
      <c r="E87" s="177">
        <v>0</v>
      </c>
      <c r="F87" s="177">
        <v>0</v>
      </c>
      <c r="G87" s="177">
        <v>9.66</v>
      </c>
      <c r="H87" s="177">
        <v>0</v>
      </c>
      <c r="I87" s="177">
        <v>0</v>
      </c>
      <c r="J87" s="177">
        <v>14.55</v>
      </c>
      <c r="K87" s="177">
        <v>0.31</v>
      </c>
      <c r="L87" s="177">
        <v>12.65</v>
      </c>
      <c r="M87" s="177">
        <v>0.93</v>
      </c>
      <c r="N87" s="177">
        <v>1.19</v>
      </c>
      <c r="O87" s="177">
        <v>0</v>
      </c>
      <c r="P87" s="177">
        <v>1.4</v>
      </c>
      <c r="Q87" s="177">
        <v>0.21</v>
      </c>
      <c r="R87" s="177">
        <v>0.43</v>
      </c>
      <c r="S87" s="177">
        <v>0.26</v>
      </c>
      <c r="T87" s="177">
        <v>0</v>
      </c>
      <c r="U87" s="177">
        <v>2.11</v>
      </c>
      <c r="V87" s="177">
        <v>0.18</v>
      </c>
      <c r="W87" s="177">
        <v>0.44</v>
      </c>
      <c r="X87" s="177">
        <v>1.48</v>
      </c>
      <c r="Y87" s="177">
        <v>0</v>
      </c>
      <c r="Z87" s="177">
        <v>2.5499999999999998</v>
      </c>
      <c r="AA87" s="177">
        <v>0.91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22.09</v>
      </c>
      <c r="AH87" s="177">
        <v>0</v>
      </c>
      <c r="AI87" s="177">
        <v>8.68</v>
      </c>
      <c r="AJ87" s="177">
        <v>0</v>
      </c>
      <c r="AK87" s="177">
        <v>19.87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0.64</v>
      </c>
      <c r="E88" s="177">
        <v>0</v>
      </c>
      <c r="F88" s="177">
        <v>0</v>
      </c>
      <c r="G88" s="177">
        <v>9.66</v>
      </c>
      <c r="H88" s="177">
        <v>0</v>
      </c>
      <c r="I88" s="177">
        <v>0</v>
      </c>
      <c r="J88" s="177">
        <v>14.55</v>
      </c>
      <c r="K88" s="177">
        <v>0.31</v>
      </c>
      <c r="L88" s="177">
        <v>12.65</v>
      </c>
      <c r="M88" s="177">
        <v>0.93</v>
      </c>
      <c r="N88" s="177">
        <v>1.19</v>
      </c>
      <c r="O88" s="177">
        <v>0</v>
      </c>
      <c r="P88" s="177">
        <v>1.4</v>
      </c>
      <c r="Q88" s="177">
        <v>0.21</v>
      </c>
      <c r="R88" s="177">
        <v>0.43</v>
      </c>
      <c r="S88" s="177">
        <v>0.26</v>
      </c>
      <c r="T88" s="177">
        <v>0</v>
      </c>
      <c r="U88" s="177">
        <v>2.11</v>
      </c>
      <c r="V88" s="177">
        <v>0.18</v>
      </c>
      <c r="W88" s="177">
        <v>0.44</v>
      </c>
      <c r="X88" s="177">
        <v>1.48</v>
      </c>
      <c r="Y88" s="177">
        <v>0</v>
      </c>
      <c r="Z88" s="177">
        <v>2.5499999999999998</v>
      </c>
      <c r="AA88" s="177">
        <v>0.91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22.09</v>
      </c>
      <c r="AH88" s="177">
        <v>0</v>
      </c>
      <c r="AI88" s="177">
        <v>8.68</v>
      </c>
      <c r="AJ88" s="177">
        <v>0</v>
      </c>
      <c r="AK88" s="177">
        <v>19.87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0.64</v>
      </c>
      <c r="E89" s="177">
        <v>0</v>
      </c>
      <c r="F89" s="177">
        <v>0</v>
      </c>
      <c r="G89" s="177">
        <v>9.66</v>
      </c>
      <c r="H89" s="177">
        <v>0</v>
      </c>
      <c r="I89" s="177">
        <v>0</v>
      </c>
      <c r="J89" s="177">
        <v>14.55</v>
      </c>
      <c r="K89" s="177">
        <v>0.31</v>
      </c>
      <c r="L89" s="177">
        <v>12.65</v>
      </c>
      <c r="M89" s="177">
        <v>0.93</v>
      </c>
      <c r="N89" s="177">
        <v>1.19</v>
      </c>
      <c r="O89" s="177">
        <v>0</v>
      </c>
      <c r="P89" s="177">
        <v>1.4</v>
      </c>
      <c r="Q89" s="177">
        <v>0.21</v>
      </c>
      <c r="R89" s="177">
        <v>0.43</v>
      </c>
      <c r="S89" s="177">
        <v>0.26</v>
      </c>
      <c r="T89" s="177">
        <v>0</v>
      </c>
      <c r="U89" s="177">
        <v>2.11</v>
      </c>
      <c r="V89" s="177">
        <v>0.18</v>
      </c>
      <c r="W89" s="177">
        <v>0.44</v>
      </c>
      <c r="X89" s="177">
        <v>1.48</v>
      </c>
      <c r="Y89" s="177">
        <v>0</v>
      </c>
      <c r="Z89" s="177">
        <v>2.5499999999999998</v>
      </c>
      <c r="AA89" s="177">
        <v>0.91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22.09</v>
      </c>
      <c r="AH89" s="177">
        <v>0</v>
      </c>
      <c r="AI89" s="177">
        <v>8.68</v>
      </c>
      <c r="AJ89" s="177">
        <v>0</v>
      </c>
      <c r="AK89" s="177">
        <v>19.87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0.64</v>
      </c>
      <c r="E90" s="177">
        <v>0</v>
      </c>
      <c r="F90" s="177">
        <v>0</v>
      </c>
      <c r="G90" s="177">
        <v>9.66</v>
      </c>
      <c r="H90" s="177">
        <v>0</v>
      </c>
      <c r="I90" s="177">
        <v>0</v>
      </c>
      <c r="J90" s="177">
        <v>14.55</v>
      </c>
      <c r="K90" s="177">
        <v>0.31</v>
      </c>
      <c r="L90" s="177">
        <v>12.65</v>
      </c>
      <c r="M90" s="177">
        <v>0.93</v>
      </c>
      <c r="N90" s="177">
        <v>1.19</v>
      </c>
      <c r="O90" s="177">
        <v>0</v>
      </c>
      <c r="P90" s="177">
        <v>1.4</v>
      </c>
      <c r="Q90" s="177">
        <v>0.21</v>
      </c>
      <c r="R90" s="177">
        <v>0.43</v>
      </c>
      <c r="S90" s="177">
        <v>0.26</v>
      </c>
      <c r="T90" s="177">
        <v>0</v>
      </c>
      <c r="U90" s="177">
        <v>2.11</v>
      </c>
      <c r="V90" s="177">
        <v>0.18</v>
      </c>
      <c r="W90" s="177">
        <v>0.44</v>
      </c>
      <c r="X90" s="177">
        <v>1.48</v>
      </c>
      <c r="Y90" s="177">
        <v>0</v>
      </c>
      <c r="Z90" s="177">
        <v>2.5499999999999998</v>
      </c>
      <c r="AA90" s="177">
        <v>0.91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22.09</v>
      </c>
      <c r="AH90" s="177">
        <v>0</v>
      </c>
      <c r="AI90" s="177">
        <v>8.68</v>
      </c>
      <c r="AJ90" s="177">
        <v>0</v>
      </c>
      <c r="AK90" s="177">
        <v>19.87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0.64</v>
      </c>
      <c r="E91" s="177">
        <v>0</v>
      </c>
      <c r="F91" s="177">
        <v>0</v>
      </c>
      <c r="G91" s="177">
        <v>9.66</v>
      </c>
      <c r="H91" s="177">
        <v>0</v>
      </c>
      <c r="I91" s="177">
        <v>0</v>
      </c>
      <c r="J91" s="177">
        <v>14.55</v>
      </c>
      <c r="K91" s="177">
        <v>0.31</v>
      </c>
      <c r="L91" s="177">
        <v>12.65</v>
      </c>
      <c r="M91" s="177">
        <v>0.93</v>
      </c>
      <c r="N91" s="177">
        <v>1.19</v>
      </c>
      <c r="O91" s="177">
        <v>0</v>
      </c>
      <c r="P91" s="177">
        <v>1.4</v>
      </c>
      <c r="Q91" s="177">
        <v>0.21</v>
      </c>
      <c r="R91" s="177">
        <v>0.43</v>
      </c>
      <c r="S91" s="177">
        <v>0.26</v>
      </c>
      <c r="T91" s="177">
        <v>0</v>
      </c>
      <c r="U91" s="177">
        <v>2.11</v>
      </c>
      <c r="V91" s="177">
        <v>0.18</v>
      </c>
      <c r="W91" s="177">
        <v>0.44</v>
      </c>
      <c r="X91" s="177">
        <v>1.48</v>
      </c>
      <c r="Y91" s="177">
        <v>0</v>
      </c>
      <c r="Z91" s="177">
        <v>2.5499999999999998</v>
      </c>
      <c r="AA91" s="177">
        <v>0.91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22.09</v>
      </c>
      <c r="AH91" s="177">
        <v>0</v>
      </c>
      <c r="AI91" s="177">
        <v>8.68</v>
      </c>
      <c r="AJ91" s="177">
        <v>0</v>
      </c>
      <c r="AK91" s="177">
        <v>19.87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0.64</v>
      </c>
      <c r="E92" s="177">
        <v>0</v>
      </c>
      <c r="F92" s="177">
        <v>0</v>
      </c>
      <c r="G92" s="177">
        <v>9.66</v>
      </c>
      <c r="H92" s="177">
        <v>0</v>
      </c>
      <c r="I92" s="177">
        <v>0</v>
      </c>
      <c r="J92" s="177">
        <v>14.55</v>
      </c>
      <c r="K92" s="177">
        <v>0.31</v>
      </c>
      <c r="L92" s="177">
        <v>12.65</v>
      </c>
      <c r="M92" s="177">
        <v>0.93</v>
      </c>
      <c r="N92" s="177">
        <v>1.19</v>
      </c>
      <c r="O92" s="177">
        <v>0</v>
      </c>
      <c r="P92" s="177">
        <v>1.4</v>
      </c>
      <c r="Q92" s="177">
        <v>0.21</v>
      </c>
      <c r="R92" s="177">
        <v>0.43</v>
      </c>
      <c r="S92" s="177">
        <v>0.26</v>
      </c>
      <c r="T92" s="177">
        <v>0</v>
      </c>
      <c r="U92" s="177">
        <v>2.11</v>
      </c>
      <c r="V92" s="177">
        <v>0.18</v>
      </c>
      <c r="W92" s="177">
        <v>0.44</v>
      </c>
      <c r="X92" s="177">
        <v>1.48</v>
      </c>
      <c r="Y92" s="177">
        <v>0</v>
      </c>
      <c r="Z92" s="177">
        <v>2.5499999999999998</v>
      </c>
      <c r="AA92" s="177">
        <v>0.91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22.09</v>
      </c>
      <c r="AH92" s="177">
        <v>0</v>
      </c>
      <c r="AI92" s="177">
        <v>8.68</v>
      </c>
      <c r="AJ92" s="177">
        <v>0</v>
      </c>
      <c r="AK92" s="177">
        <v>19.87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0.64</v>
      </c>
      <c r="E93" s="177">
        <v>0</v>
      </c>
      <c r="F93" s="177">
        <v>0</v>
      </c>
      <c r="G93" s="177">
        <v>9.66</v>
      </c>
      <c r="H93" s="177">
        <v>0</v>
      </c>
      <c r="I93" s="177">
        <v>0</v>
      </c>
      <c r="J93" s="177">
        <v>14.55</v>
      </c>
      <c r="K93" s="177">
        <v>0.31</v>
      </c>
      <c r="L93" s="177">
        <v>12.65</v>
      </c>
      <c r="M93" s="177">
        <v>0.93</v>
      </c>
      <c r="N93" s="177">
        <v>1.19</v>
      </c>
      <c r="O93" s="177">
        <v>0</v>
      </c>
      <c r="P93" s="177">
        <v>1.4</v>
      </c>
      <c r="Q93" s="177">
        <v>0.21</v>
      </c>
      <c r="R93" s="177">
        <v>0.43</v>
      </c>
      <c r="S93" s="177">
        <v>0.26</v>
      </c>
      <c r="T93" s="177">
        <v>0</v>
      </c>
      <c r="U93" s="177">
        <v>2.11</v>
      </c>
      <c r="V93" s="177">
        <v>0.18</v>
      </c>
      <c r="W93" s="177">
        <v>0.44</v>
      </c>
      <c r="X93" s="177">
        <v>1.48</v>
      </c>
      <c r="Y93" s="177">
        <v>0</v>
      </c>
      <c r="Z93" s="177">
        <v>2.5499999999999998</v>
      </c>
      <c r="AA93" s="177">
        <v>0.91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22.09</v>
      </c>
      <c r="AH93" s="177">
        <v>0</v>
      </c>
      <c r="AI93" s="177">
        <v>8.68</v>
      </c>
      <c r="AJ93" s="177">
        <v>0</v>
      </c>
      <c r="AK93" s="177">
        <v>17.010000000000002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0.64</v>
      </c>
      <c r="E94" s="177">
        <v>0</v>
      </c>
      <c r="F94" s="177">
        <v>0</v>
      </c>
      <c r="G94" s="177">
        <v>9.66</v>
      </c>
      <c r="H94" s="177">
        <v>0</v>
      </c>
      <c r="I94" s="177">
        <v>0</v>
      </c>
      <c r="J94" s="177">
        <v>14.55</v>
      </c>
      <c r="K94" s="177">
        <v>0.31</v>
      </c>
      <c r="L94" s="177">
        <v>12.65</v>
      </c>
      <c r="M94" s="177">
        <v>0.93</v>
      </c>
      <c r="N94" s="177">
        <v>1.19</v>
      </c>
      <c r="O94" s="177">
        <v>0</v>
      </c>
      <c r="P94" s="177">
        <v>1.4</v>
      </c>
      <c r="Q94" s="177">
        <v>0.21</v>
      </c>
      <c r="R94" s="177">
        <v>0.43</v>
      </c>
      <c r="S94" s="177">
        <v>0.26</v>
      </c>
      <c r="T94" s="177">
        <v>0</v>
      </c>
      <c r="U94" s="177">
        <v>2.11</v>
      </c>
      <c r="V94" s="177">
        <v>0.18</v>
      </c>
      <c r="W94" s="177">
        <v>0.44</v>
      </c>
      <c r="X94" s="177">
        <v>1.48</v>
      </c>
      <c r="Y94" s="177">
        <v>0</v>
      </c>
      <c r="Z94" s="177">
        <v>2.5499999999999998</v>
      </c>
      <c r="AA94" s="177">
        <v>0.91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22.09</v>
      </c>
      <c r="AH94" s="177">
        <v>0</v>
      </c>
      <c r="AI94" s="177">
        <v>8.68</v>
      </c>
      <c r="AJ94" s="177">
        <v>0</v>
      </c>
      <c r="AK94" s="177">
        <v>17.010000000000002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0.64</v>
      </c>
      <c r="E95" s="177">
        <v>0</v>
      </c>
      <c r="F95" s="177">
        <v>0</v>
      </c>
      <c r="G95" s="177">
        <v>9.66</v>
      </c>
      <c r="H95" s="177">
        <v>0</v>
      </c>
      <c r="I95" s="177">
        <v>0</v>
      </c>
      <c r="J95" s="177">
        <v>14.88</v>
      </c>
      <c r="K95" s="177">
        <v>0.31</v>
      </c>
      <c r="L95" s="177">
        <v>12.65</v>
      </c>
      <c r="M95" s="177">
        <v>0.93</v>
      </c>
      <c r="N95" s="177">
        <v>1.19</v>
      </c>
      <c r="O95" s="177">
        <v>0</v>
      </c>
      <c r="P95" s="177">
        <v>1.4</v>
      </c>
      <c r="Q95" s="177">
        <v>0.21</v>
      </c>
      <c r="R95" s="177">
        <v>0.43</v>
      </c>
      <c r="S95" s="177">
        <v>0.26</v>
      </c>
      <c r="T95" s="177">
        <v>0</v>
      </c>
      <c r="U95" s="177">
        <v>2.11</v>
      </c>
      <c r="V95" s="177">
        <v>0.18</v>
      </c>
      <c r="W95" s="177">
        <v>0.44</v>
      </c>
      <c r="X95" s="177">
        <v>1.48</v>
      </c>
      <c r="Y95" s="177">
        <v>0</v>
      </c>
      <c r="Z95" s="177">
        <v>2.5499999999999998</v>
      </c>
      <c r="AA95" s="177">
        <v>0.91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21.79</v>
      </c>
      <c r="AH95" s="177">
        <v>0</v>
      </c>
      <c r="AI95" s="177">
        <v>8.68</v>
      </c>
      <c r="AJ95" s="177">
        <v>0</v>
      </c>
      <c r="AK95" s="177">
        <v>17.010000000000002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0.34</v>
      </c>
      <c r="E96" s="177">
        <v>0</v>
      </c>
      <c r="F96" s="177">
        <v>0</v>
      </c>
      <c r="G96" s="177">
        <v>9.66</v>
      </c>
      <c r="H96" s="177">
        <v>0</v>
      </c>
      <c r="I96" s="177">
        <v>0</v>
      </c>
      <c r="J96" s="177">
        <v>5.21</v>
      </c>
      <c r="K96" s="177">
        <v>0.31</v>
      </c>
      <c r="L96" s="177">
        <v>12.65</v>
      </c>
      <c r="M96" s="177">
        <v>0.93</v>
      </c>
      <c r="N96" s="177">
        <v>1.19</v>
      </c>
      <c r="O96" s="177">
        <v>0</v>
      </c>
      <c r="P96" s="177">
        <v>1.4</v>
      </c>
      <c r="Q96" s="177">
        <v>0.21</v>
      </c>
      <c r="R96" s="177">
        <v>0.43</v>
      </c>
      <c r="S96" s="177">
        <v>0.26</v>
      </c>
      <c r="T96" s="177">
        <v>0</v>
      </c>
      <c r="U96" s="177">
        <v>2.11</v>
      </c>
      <c r="V96" s="177">
        <v>0.18</v>
      </c>
      <c r="W96" s="177">
        <v>0.44</v>
      </c>
      <c r="X96" s="177">
        <v>1.48</v>
      </c>
      <c r="Y96" s="177">
        <v>0</v>
      </c>
      <c r="Z96" s="177">
        <v>2.5499999999999998</v>
      </c>
      <c r="AA96" s="177">
        <v>0.91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21.79</v>
      </c>
      <c r="AH96" s="177">
        <v>0</v>
      </c>
      <c r="AI96" s="177">
        <v>8.68</v>
      </c>
      <c r="AJ96" s="177">
        <v>0</v>
      </c>
      <c r="AK96" s="177">
        <v>17.010000000000002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0.34</v>
      </c>
      <c r="E97" s="177">
        <v>0</v>
      </c>
      <c r="F97" s="177">
        <v>0</v>
      </c>
      <c r="G97" s="177">
        <v>0.64</v>
      </c>
      <c r="H97" s="177">
        <v>0</v>
      </c>
      <c r="I97" s="177">
        <v>0</v>
      </c>
      <c r="J97" s="177">
        <v>5.21</v>
      </c>
      <c r="K97" s="177">
        <v>0.31</v>
      </c>
      <c r="L97" s="177">
        <v>12.65</v>
      </c>
      <c r="M97" s="177">
        <v>0.93</v>
      </c>
      <c r="N97" s="177">
        <v>1.19</v>
      </c>
      <c r="O97" s="177">
        <v>0</v>
      </c>
      <c r="P97" s="177">
        <v>1.4</v>
      </c>
      <c r="Q97" s="177">
        <v>0.21</v>
      </c>
      <c r="R97" s="177">
        <v>0.43</v>
      </c>
      <c r="S97" s="177">
        <v>0.26</v>
      </c>
      <c r="T97" s="177">
        <v>0</v>
      </c>
      <c r="U97" s="177">
        <v>2.11</v>
      </c>
      <c r="V97" s="177">
        <v>0.18</v>
      </c>
      <c r="W97" s="177">
        <v>0.45</v>
      </c>
      <c r="X97" s="177">
        <v>1.48</v>
      </c>
      <c r="Y97" s="177">
        <v>0</v>
      </c>
      <c r="Z97" s="177">
        <v>2.5499999999999998</v>
      </c>
      <c r="AA97" s="177">
        <v>0.91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21.79</v>
      </c>
      <c r="AH97" s="177">
        <v>0</v>
      </c>
      <c r="AI97" s="177">
        <v>8.68</v>
      </c>
      <c r="AJ97" s="177">
        <v>0</v>
      </c>
      <c r="AK97" s="177">
        <v>17.010000000000002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0.34</v>
      </c>
      <c r="E98" s="177">
        <v>0</v>
      </c>
      <c r="F98" s="177">
        <v>0</v>
      </c>
      <c r="G98" s="177">
        <v>0.64</v>
      </c>
      <c r="H98" s="177">
        <v>0</v>
      </c>
      <c r="I98" s="177">
        <v>0</v>
      </c>
      <c r="J98" s="177">
        <v>5.21</v>
      </c>
      <c r="K98" s="177">
        <v>0.31</v>
      </c>
      <c r="L98" s="177">
        <v>12.65</v>
      </c>
      <c r="M98" s="177">
        <v>0.93</v>
      </c>
      <c r="N98" s="177">
        <v>1.19</v>
      </c>
      <c r="O98" s="177">
        <v>0</v>
      </c>
      <c r="P98" s="177">
        <v>1.4</v>
      </c>
      <c r="Q98" s="177">
        <v>0.21</v>
      </c>
      <c r="R98" s="177">
        <v>0.43</v>
      </c>
      <c r="S98" s="177">
        <v>0.26</v>
      </c>
      <c r="T98" s="177">
        <v>0</v>
      </c>
      <c r="U98" s="177">
        <v>2.11</v>
      </c>
      <c r="V98" s="177">
        <v>0.18</v>
      </c>
      <c r="W98" s="177">
        <v>0.45</v>
      </c>
      <c r="X98" s="177">
        <v>1.48</v>
      </c>
      <c r="Y98" s="177">
        <v>0</v>
      </c>
      <c r="Z98" s="177">
        <v>2.5499999999999998</v>
      </c>
      <c r="AA98" s="177">
        <v>0.91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21.79</v>
      </c>
      <c r="AH98" s="177">
        <v>0</v>
      </c>
      <c r="AI98" s="177">
        <v>8.68</v>
      </c>
      <c r="AJ98" s="177">
        <v>0</v>
      </c>
      <c r="AK98" s="177">
        <v>17.010000000000002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1.3770000000000003E-2</v>
      </c>
      <c r="D99">
        <f t="shared" si="0"/>
        <v>0.15586499999999986</v>
      </c>
      <c r="E99">
        <f t="shared" si="0"/>
        <v>0</v>
      </c>
      <c r="F99">
        <f t="shared" si="0"/>
        <v>0</v>
      </c>
      <c r="G99">
        <f t="shared" si="0"/>
        <v>0.34044750000000068</v>
      </c>
      <c r="H99">
        <f t="shared" si="0"/>
        <v>0</v>
      </c>
      <c r="I99">
        <f t="shared" si="0"/>
        <v>0</v>
      </c>
      <c r="J99">
        <f t="shared" si="0"/>
        <v>0.47871000000000002</v>
      </c>
      <c r="K99">
        <f t="shared" si="0"/>
        <v>6.2435000000000004E-2</v>
      </c>
      <c r="L99">
        <f t="shared" si="0"/>
        <v>1.2150474999999965</v>
      </c>
      <c r="M99">
        <f t="shared" si="0"/>
        <v>2.2320000000000041E-2</v>
      </c>
      <c r="N99">
        <f t="shared" si="0"/>
        <v>2.8559999999999964E-2</v>
      </c>
      <c r="O99">
        <f t="shared" si="0"/>
        <v>0</v>
      </c>
      <c r="P99">
        <f t="shared" si="0"/>
        <v>4.2615000000000035E-2</v>
      </c>
      <c r="Q99">
        <f t="shared" si="0"/>
        <v>3.526750000000007E-2</v>
      </c>
      <c r="R99">
        <f t="shared" si="0"/>
        <v>1.7005000000000013E-2</v>
      </c>
      <c r="S99">
        <f t="shared" si="0"/>
        <v>4.1832499999999925E-2</v>
      </c>
      <c r="T99">
        <f t="shared" si="0"/>
        <v>0</v>
      </c>
      <c r="U99">
        <f t="shared" si="0"/>
        <v>5.0640000000000115E-2</v>
      </c>
      <c r="V99">
        <f t="shared" si="0"/>
        <v>5.1974999999999955E-3</v>
      </c>
      <c r="W99">
        <f t="shared" si="0"/>
        <v>1.4347500000000008E-2</v>
      </c>
      <c r="X99">
        <f t="shared" si="0"/>
        <v>3.6184999999999995E-2</v>
      </c>
      <c r="Y99">
        <f t="shared" si="0"/>
        <v>0</v>
      </c>
      <c r="Z99">
        <f t="shared" si="0"/>
        <v>7.268250000000015E-2</v>
      </c>
      <c r="AA99">
        <f t="shared" si="0"/>
        <v>3.1934999999999956E-2</v>
      </c>
      <c r="AB99">
        <f t="shared" si="0"/>
        <v>0</v>
      </c>
      <c r="AC99">
        <f t="shared" si="0"/>
        <v>0.3340800000000001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0.52878499999999895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0.49190999999999968</v>
      </c>
      <c r="AL99">
        <f t="shared" si="0"/>
        <v>5.5079999999999983E-2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-65</v>
      </c>
      <c r="D3" s="82">
        <v>0</v>
      </c>
      <c r="E3" s="82">
        <v>0</v>
      </c>
      <c r="F3" s="82">
        <v>0</v>
      </c>
      <c r="G3" s="82">
        <v>-65</v>
      </c>
      <c r="H3" s="76"/>
      <c r="I3" s="31">
        <v>1</v>
      </c>
      <c r="J3" s="82">
        <v>65</v>
      </c>
      <c r="K3" s="82">
        <v>0</v>
      </c>
      <c r="L3" s="82">
        <v>0</v>
      </c>
      <c r="M3" s="82">
        <v>0</v>
      </c>
      <c r="N3" s="82">
        <v>65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-65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650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650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65</v>
      </c>
      <c r="DG3" s="81">
        <f>AY3+AN3+BC3+BJ3+BQ3</f>
        <v>-65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-69.227999999999994</v>
      </c>
      <c r="D4" s="82">
        <v>0</v>
      </c>
      <c r="E4" s="82">
        <v>0</v>
      </c>
      <c r="F4" s="82">
        <v>-12.772</v>
      </c>
      <c r="G4" s="82">
        <v>-82</v>
      </c>
      <c r="H4" s="76"/>
      <c r="I4" s="31">
        <v>2</v>
      </c>
      <c r="J4" s="82">
        <v>69.227999999999994</v>
      </c>
      <c r="K4" s="82">
        <v>0</v>
      </c>
      <c r="L4" s="82">
        <v>0</v>
      </c>
      <c r="M4" s="82">
        <v>0</v>
      </c>
      <c r="N4" s="82">
        <v>69.227999999999994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12.772</v>
      </c>
      <c r="AF4" s="82">
        <v>0</v>
      </c>
      <c r="AG4" s="82">
        <v>0</v>
      </c>
      <c r="AH4" s="82">
        <v>0</v>
      </c>
      <c r="AI4" s="82">
        <v>12.772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69.227999999999994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-69.227999999999994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12.772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-12.772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692.28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692.28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127.72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127.72</v>
      </c>
      <c r="DF4" s="81">
        <f t="shared" ref="DF4:DF67" si="31">AR4+AU4+BB4+BI4+BP4</f>
        <v>82</v>
      </c>
      <c r="DG4" s="81">
        <f t="shared" ref="DG4:DG67" si="32">AY4+AN4+BC4+BJ4+BQ4</f>
        <v>-69.227999999999994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-12.772</v>
      </c>
      <c r="DK4" s="84">
        <f t="shared" si="9"/>
        <v>0</v>
      </c>
    </row>
    <row r="5" spans="1:115" ht="15.75" thickBot="1">
      <c r="A5" s="76"/>
      <c r="B5" s="31">
        <v>3</v>
      </c>
      <c r="C5" s="82">
        <v>-23.17</v>
      </c>
      <c r="D5" s="82">
        <v>0</v>
      </c>
      <c r="E5" s="82">
        <v>0</v>
      </c>
      <c r="F5" s="82">
        <v>-30.83</v>
      </c>
      <c r="G5" s="82">
        <v>-54</v>
      </c>
      <c r="H5" s="76"/>
      <c r="I5" s="31">
        <v>3</v>
      </c>
      <c r="J5" s="82">
        <v>23.17</v>
      </c>
      <c r="K5" s="82">
        <v>0</v>
      </c>
      <c r="L5" s="82">
        <v>0</v>
      </c>
      <c r="M5" s="82">
        <v>0</v>
      </c>
      <c r="N5" s="82">
        <v>23.17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30.83</v>
      </c>
      <c r="AF5" s="82">
        <v>0</v>
      </c>
      <c r="AG5" s="82">
        <v>0</v>
      </c>
      <c r="AH5" s="82">
        <v>0</v>
      </c>
      <c r="AI5" s="82">
        <v>30.83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23.17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-23.17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30.83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-30.83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231.70000000000002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231.70000000000002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308.29999999999995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308.29999999999995</v>
      </c>
      <c r="DF5" s="81">
        <f t="shared" si="31"/>
        <v>54</v>
      </c>
      <c r="DG5" s="81">
        <f t="shared" si="32"/>
        <v>-23.17</v>
      </c>
      <c r="DH5" s="81">
        <f t="shared" si="33"/>
        <v>0</v>
      </c>
      <c r="DI5" s="81">
        <f t="shared" si="34"/>
        <v>0</v>
      </c>
      <c r="DJ5" s="81">
        <f t="shared" si="35"/>
        <v>-30.83</v>
      </c>
      <c r="DK5" s="84">
        <f t="shared" si="9"/>
        <v>0</v>
      </c>
    </row>
    <row r="6" spans="1:115" ht="15.75" thickBot="1">
      <c r="A6" s="76"/>
      <c r="B6" s="31">
        <v>4</v>
      </c>
      <c r="C6" s="82">
        <v>-8.891</v>
      </c>
      <c r="D6" s="82">
        <v>0</v>
      </c>
      <c r="E6" s="82">
        <v>0</v>
      </c>
      <c r="F6" s="82">
        <v>-12.109</v>
      </c>
      <c r="G6" s="82">
        <v>-21</v>
      </c>
      <c r="H6" s="76"/>
      <c r="I6" s="31">
        <v>4</v>
      </c>
      <c r="J6" s="82">
        <v>8.891</v>
      </c>
      <c r="K6" s="82">
        <v>0</v>
      </c>
      <c r="L6" s="82">
        <v>0</v>
      </c>
      <c r="M6" s="82">
        <v>0</v>
      </c>
      <c r="N6" s="82">
        <v>8.891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12.109</v>
      </c>
      <c r="AF6" s="82">
        <v>0</v>
      </c>
      <c r="AG6" s="82">
        <v>0</v>
      </c>
      <c r="AH6" s="82">
        <v>0</v>
      </c>
      <c r="AI6" s="82">
        <v>12.109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8.891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-8.891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12.109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-12.109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88.91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88.91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121.09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121.09</v>
      </c>
      <c r="DF6" s="81">
        <f t="shared" si="31"/>
        <v>21</v>
      </c>
      <c r="DG6" s="81">
        <f t="shared" si="32"/>
        <v>-8.891</v>
      </c>
      <c r="DH6" s="81">
        <f t="shared" si="33"/>
        <v>0</v>
      </c>
      <c r="DI6" s="81">
        <f t="shared" si="34"/>
        <v>0</v>
      </c>
      <c r="DJ6" s="81">
        <f t="shared" si="35"/>
        <v>-12.109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-13.124000000000001</v>
      </c>
      <c r="D87" s="82">
        <v>0</v>
      </c>
      <c r="E87" s="82">
        <v>0</v>
      </c>
      <c r="F87" s="82">
        <v>-17.876000000000001</v>
      </c>
      <c r="G87" s="82">
        <v>-31</v>
      </c>
      <c r="H87" s="76"/>
      <c r="I87" s="31">
        <v>85</v>
      </c>
      <c r="J87" s="82">
        <v>13.124000000000001</v>
      </c>
      <c r="K87" s="82">
        <v>0</v>
      </c>
      <c r="L87" s="82">
        <v>0</v>
      </c>
      <c r="M87" s="82">
        <v>0</v>
      </c>
      <c r="N87" s="82">
        <v>13.124000000000001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17.876000000000001</v>
      </c>
      <c r="AF87" s="82">
        <v>0</v>
      </c>
      <c r="AG87" s="82">
        <v>0</v>
      </c>
      <c r="AH87" s="82">
        <v>0</v>
      </c>
      <c r="AI87" s="82">
        <v>17.876000000000001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13.124000000000001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-13.124000000000001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17.876000000000001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-17.876000000000001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131.24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131.24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178.76000000000002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178.76000000000002</v>
      </c>
      <c r="DF87" s="81">
        <f t="shared" si="59"/>
        <v>31</v>
      </c>
      <c r="DG87" s="81">
        <f t="shared" si="60"/>
        <v>-13.124000000000001</v>
      </c>
      <c r="DH87" s="81">
        <f t="shared" si="61"/>
        <v>0</v>
      </c>
      <c r="DI87" s="81">
        <f t="shared" si="62"/>
        <v>0</v>
      </c>
      <c r="DJ87" s="81">
        <f t="shared" si="63"/>
        <v>-17.876000000000001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-28.364999999999998</v>
      </c>
      <c r="D88" s="82">
        <v>0</v>
      </c>
      <c r="E88" s="82">
        <v>0</v>
      </c>
      <c r="F88" s="82">
        <v>-38.634999999999998</v>
      </c>
      <c r="G88" s="82">
        <v>-67</v>
      </c>
      <c r="H88" s="76"/>
      <c r="I88" s="31">
        <v>86</v>
      </c>
      <c r="J88" s="82">
        <v>28.364999999999998</v>
      </c>
      <c r="K88" s="82">
        <v>0</v>
      </c>
      <c r="L88" s="82">
        <v>0</v>
      </c>
      <c r="M88" s="82">
        <v>0</v>
      </c>
      <c r="N88" s="82">
        <v>28.364999999999998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38.634999999999998</v>
      </c>
      <c r="AF88" s="82">
        <v>0</v>
      </c>
      <c r="AG88" s="82">
        <v>0</v>
      </c>
      <c r="AH88" s="82">
        <v>0</v>
      </c>
      <c r="AI88" s="82">
        <v>38.634999999999998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28.364999999999998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-28.364999999999998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38.634999999999998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-38.634999999999998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283.64999999999998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283.64999999999998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386.34999999999997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386.34999999999997</v>
      </c>
      <c r="DF88" s="81">
        <f t="shared" si="59"/>
        <v>67</v>
      </c>
      <c r="DG88" s="81">
        <f t="shared" si="60"/>
        <v>-28.364999999999998</v>
      </c>
      <c r="DH88" s="81">
        <f t="shared" si="61"/>
        <v>0</v>
      </c>
      <c r="DI88" s="81">
        <f t="shared" si="62"/>
        <v>0</v>
      </c>
      <c r="DJ88" s="81">
        <f t="shared" si="63"/>
        <v>-38.634999999999998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-46.993000000000002</v>
      </c>
      <c r="D89" s="82">
        <v>0</v>
      </c>
      <c r="E89" s="82">
        <v>0</v>
      </c>
      <c r="F89" s="82">
        <v>-64.007000000000005</v>
      </c>
      <c r="G89" s="82">
        <v>-111</v>
      </c>
      <c r="H89" s="76"/>
      <c r="I89" s="31">
        <v>87</v>
      </c>
      <c r="J89" s="82">
        <v>46.993000000000002</v>
      </c>
      <c r="K89" s="82">
        <v>0</v>
      </c>
      <c r="L89" s="82">
        <v>0</v>
      </c>
      <c r="M89" s="82">
        <v>0</v>
      </c>
      <c r="N89" s="82">
        <v>46.993000000000002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64.007000000000005</v>
      </c>
      <c r="AF89" s="82">
        <v>0</v>
      </c>
      <c r="AG89" s="82">
        <v>0</v>
      </c>
      <c r="AH89" s="82">
        <v>0</v>
      </c>
      <c r="AI89" s="82">
        <v>64.007000000000005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46.993000000000002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-46.993000000000002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64.007000000000005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-64.007000000000005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469.93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469.93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640.07000000000005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640.07000000000005</v>
      </c>
      <c r="DF89" s="81">
        <f t="shared" si="59"/>
        <v>111</v>
      </c>
      <c r="DG89" s="81">
        <f t="shared" si="60"/>
        <v>-46.993000000000002</v>
      </c>
      <c r="DH89" s="81">
        <f t="shared" si="61"/>
        <v>0</v>
      </c>
      <c r="DI89" s="81">
        <f t="shared" si="62"/>
        <v>0</v>
      </c>
      <c r="DJ89" s="81">
        <f t="shared" si="63"/>
        <v>-64.007000000000005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-74.227999999999994</v>
      </c>
      <c r="D90" s="82">
        <v>0</v>
      </c>
      <c r="E90" s="82">
        <v>0</v>
      </c>
      <c r="F90" s="82">
        <v>-74.772000000000006</v>
      </c>
      <c r="G90" s="82">
        <v>-149</v>
      </c>
      <c r="H90" s="76"/>
      <c r="I90" s="31">
        <v>88</v>
      </c>
      <c r="J90" s="82">
        <v>74.227999999999994</v>
      </c>
      <c r="K90" s="82">
        <v>0</v>
      </c>
      <c r="L90" s="82">
        <v>0</v>
      </c>
      <c r="M90" s="82">
        <v>0</v>
      </c>
      <c r="N90" s="82">
        <v>74.227999999999994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74.772000000000006</v>
      </c>
      <c r="AF90" s="82">
        <v>0</v>
      </c>
      <c r="AG90" s="82">
        <v>0</v>
      </c>
      <c r="AH90" s="82">
        <v>0</v>
      </c>
      <c r="AI90" s="82">
        <v>74.772000000000006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74.227999999999994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-74.227999999999994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74.772000000000006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-74.772000000000006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742.28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742.28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747.72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747.72</v>
      </c>
      <c r="DF90" s="81">
        <f t="shared" si="59"/>
        <v>149</v>
      </c>
      <c r="DG90" s="81">
        <f t="shared" si="60"/>
        <v>-74.227999999999994</v>
      </c>
      <c r="DH90" s="81">
        <f t="shared" si="61"/>
        <v>0</v>
      </c>
      <c r="DI90" s="81">
        <f t="shared" si="62"/>
        <v>0</v>
      </c>
      <c r="DJ90" s="81">
        <f t="shared" si="63"/>
        <v>-74.772000000000006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-66.628</v>
      </c>
      <c r="D91" s="82">
        <v>0</v>
      </c>
      <c r="E91" s="82">
        <v>0</v>
      </c>
      <c r="F91" s="82">
        <v>-38.372</v>
      </c>
      <c r="G91" s="82">
        <v>-105</v>
      </c>
      <c r="H91" s="76"/>
      <c r="I91" s="31">
        <v>89</v>
      </c>
      <c r="J91" s="82">
        <v>66.628</v>
      </c>
      <c r="K91" s="82">
        <v>0</v>
      </c>
      <c r="L91" s="82">
        <v>0</v>
      </c>
      <c r="M91" s="82">
        <v>0</v>
      </c>
      <c r="N91" s="82">
        <v>66.628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38.372</v>
      </c>
      <c r="AF91" s="82">
        <v>0</v>
      </c>
      <c r="AG91" s="82">
        <v>0</v>
      </c>
      <c r="AH91" s="82">
        <v>0</v>
      </c>
      <c r="AI91" s="82">
        <v>38.372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66.628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-66.628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38.372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-38.372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666.28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666.28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383.72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383.72</v>
      </c>
      <c r="DF91" s="81">
        <f t="shared" si="59"/>
        <v>105</v>
      </c>
      <c r="DG91" s="81">
        <f t="shared" si="60"/>
        <v>-66.628</v>
      </c>
      <c r="DH91" s="81">
        <f t="shared" si="61"/>
        <v>0</v>
      </c>
      <c r="DI91" s="81">
        <f t="shared" si="62"/>
        <v>0</v>
      </c>
      <c r="DJ91" s="81">
        <f t="shared" si="63"/>
        <v>-38.372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-137.49799999999999</v>
      </c>
      <c r="D92" s="82">
        <v>0</v>
      </c>
      <c r="E92" s="82">
        <v>0</v>
      </c>
      <c r="F92" s="82">
        <v>-3.5019999999999998</v>
      </c>
      <c r="G92" s="82">
        <v>-141</v>
      </c>
      <c r="H92" s="76"/>
      <c r="I92" s="31">
        <v>90</v>
      </c>
      <c r="J92" s="82">
        <v>137.49799999999999</v>
      </c>
      <c r="K92" s="82">
        <v>0</v>
      </c>
      <c r="L92" s="82">
        <v>0</v>
      </c>
      <c r="M92" s="82">
        <v>0</v>
      </c>
      <c r="N92" s="82">
        <v>137.49799999999999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3.5019999999999998</v>
      </c>
      <c r="AF92" s="82">
        <v>0</v>
      </c>
      <c r="AG92" s="82">
        <v>0</v>
      </c>
      <c r="AH92" s="82">
        <v>0</v>
      </c>
      <c r="AI92" s="82">
        <v>3.5019999999999998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137.49799999999999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-137.49799999999999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3.5019999999999998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-3.5019999999999998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1374.98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1374.98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35.019999999999996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35.019999999999996</v>
      </c>
      <c r="DF92" s="81">
        <f t="shared" si="59"/>
        <v>141</v>
      </c>
      <c r="DG92" s="81">
        <f t="shared" si="60"/>
        <v>-137.49799999999999</v>
      </c>
      <c r="DH92" s="81">
        <f t="shared" si="61"/>
        <v>0</v>
      </c>
      <c r="DI92" s="81">
        <f t="shared" si="62"/>
        <v>0</v>
      </c>
      <c r="DJ92" s="81">
        <f t="shared" si="63"/>
        <v>-3.5019999999999998</v>
      </c>
      <c r="DK92" s="84">
        <f t="shared" si="37"/>
        <v>9.7699626167013776E-15</v>
      </c>
    </row>
    <row r="93" spans="1:115" ht="15.75" thickBot="1">
      <c r="A93" s="76"/>
      <c r="B93" s="31">
        <v>91</v>
      </c>
      <c r="C93" s="82">
        <v>-124.60899999999999</v>
      </c>
      <c r="D93" s="82">
        <v>0</v>
      </c>
      <c r="E93" s="82">
        <v>0</v>
      </c>
      <c r="F93" s="82">
        <v>0</v>
      </c>
      <c r="G93" s="82">
        <v>-124.60899999999999</v>
      </c>
      <c r="H93" s="76"/>
      <c r="I93" s="31">
        <v>91</v>
      </c>
      <c r="J93" s="82">
        <v>124.60899999999999</v>
      </c>
      <c r="K93" s="82">
        <v>0</v>
      </c>
      <c r="L93" s="82">
        <v>0</v>
      </c>
      <c r="M93" s="82">
        <v>25.390999999999998</v>
      </c>
      <c r="N93" s="82">
        <v>150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-25.390999999999998</v>
      </c>
      <c r="AG93" s="82">
        <v>0</v>
      </c>
      <c r="AH93" s="82">
        <v>0</v>
      </c>
      <c r="AI93" s="82">
        <v>-25.390999999999998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124.60899999999999</v>
      </c>
      <c r="AV93" s="83">
        <f t="shared" si="41"/>
        <v>0</v>
      </c>
      <c r="AW93" s="83">
        <f t="shared" si="41"/>
        <v>0</v>
      </c>
      <c r="AX93" s="83">
        <f t="shared" si="41"/>
        <v>25.390999999999998</v>
      </c>
      <c r="AY93" s="83">
        <f t="shared" si="42"/>
        <v>-150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1246.0899999999999</v>
      </c>
      <c r="CF93" s="80">
        <f t="shared" si="51"/>
        <v>0</v>
      </c>
      <c r="CG93" s="80">
        <f t="shared" si="51"/>
        <v>0</v>
      </c>
      <c r="CH93" s="80">
        <f t="shared" si="51"/>
        <v>253.90999999999997</v>
      </c>
      <c r="CI93" s="80">
        <f t="shared" si="52"/>
        <v>1500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124.60899999999999</v>
      </c>
      <c r="DG93" s="81">
        <f t="shared" si="60"/>
        <v>-150</v>
      </c>
      <c r="DH93" s="81">
        <f t="shared" si="61"/>
        <v>0</v>
      </c>
      <c r="DI93" s="81">
        <f t="shared" si="62"/>
        <v>0</v>
      </c>
      <c r="DJ93" s="81">
        <f t="shared" si="63"/>
        <v>25.390999999999998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-79.599000000000004</v>
      </c>
      <c r="D94" s="82">
        <v>0</v>
      </c>
      <c r="E94" s="82">
        <v>0</v>
      </c>
      <c r="F94" s="82">
        <v>0</v>
      </c>
      <c r="G94" s="82">
        <v>-79.599000000000004</v>
      </c>
      <c r="H94" s="76"/>
      <c r="I94" s="31">
        <v>92</v>
      </c>
      <c r="J94" s="82">
        <v>79.599000000000004</v>
      </c>
      <c r="K94" s="82">
        <v>0</v>
      </c>
      <c r="L94" s="82">
        <v>0</v>
      </c>
      <c r="M94" s="82">
        <v>50.401000000000003</v>
      </c>
      <c r="N94" s="82">
        <v>130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-50.401000000000003</v>
      </c>
      <c r="AG94" s="82">
        <v>0</v>
      </c>
      <c r="AH94" s="82">
        <v>0</v>
      </c>
      <c r="AI94" s="82">
        <v>-50.401000000000003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79.599000000000004</v>
      </c>
      <c r="AV94" s="83">
        <f t="shared" si="41"/>
        <v>0</v>
      </c>
      <c r="AW94" s="83">
        <f t="shared" si="41"/>
        <v>0</v>
      </c>
      <c r="AX94" s="83">
        <f t="shared" si="41"/>
        <v>50.401000000000003</v>
      </c>
      <c r="AY94" s="83">
        <f t="shared" si="42"/>
        <v>-130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795.99</v>
      </c>
      <c r="CF94" s="80">
        <f t="shared" si="51"/>
        <v>0</v>
      </c>
      <c r="CG94" s="80">
        <f t="shared" si="51"/>
        <v>0</v>
      </c>
      <c r="CH94" s="80">
        <f t="shared" si="51"/>
        <v>504.01000000000005</v>
      </c>
      <c r="CI94" s="80">
        <f t="shared" si="52"/>
        <v>1300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79.599000000000004</v>
      </c>
      <c r="DG94" s="81">
        <f t="shared" si="60"/>
        <v>-130</v>
      </c>
      <c r="DH94" s="81">
        <f t="shared" si="61"/>
        <v>0</v>
      </c>
      <c r="DI94" s="81">
        <f t="shared" si="62"/>
        <v>0</v>
      </c>
      <c r="DJ94" s="81">
        <f t="shared" si="63"/>
        <v>50.401000000000003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-59.655999999999999</v>
      </c>
      <c r="D95" s="82">
        <v>0</v>
      </c>
      <c r="E95" s="82">
        <v>0</v>
      </c>
      <c r="F95" s="82">
        <v>0</v>
      </c>
      <c r="G95" s="82">
        <v>-59.655999999999999</v>
      </c>
      <c r="H95" s="76"/>
      <c r="I95" s="31">
        <v>93</v>
      </c>
      <c r="J95" s="82">
        <v>59.655999999999999</v>
      </c>
      <c r="K95" s="82">
        <v>0</v>
      </c>
      <c r="L95" s="82">
        <v>0</v>
      </c>
      <c r="M95" s="82">
        <v>50.344000000000001</v>
      </c>
      <c r="N95" s="82">
        <v>110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-50.344000000000001</v>
      </c>
      <c r="AG95" s="82">
        <v>0</v>
      </c>
      <c r="AH95" s="82">
        <v>0</v>
      </c>
      <c r="AI95" s="82">
        <v>-50.344000000000001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59.655999999999999</v>
      </c>
      <c r="AV95" s="83">
        <f t="shared" si="41"/>
        <v>0</v>
      </c>
      <c r="AW95" s="83">
        <f t="shared" si="41"/>
        <v>0</v>
      </c>
      <c r="AX95" s="83">
        <f t="shared" si="41"/>
        <v>50.344000000000001</v>
      </c>
      <c r="AY95" s="83">
        <f t="shared" si="42"/>
        <v>-110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596.55999999999995</v>
      </c>
      <c r="CF95" s="80">
        <f t="shared" si="51"/>
        <v>0</v>
      </c>
      <c r="CG95" s="80">
        <f t="shared" si="51"/>
        <v>0</v>
      </c>
      <c r="CH95" s="80">
        <f t="shared" si="51"/>
        <v>503.44</v>
      </c>
      <c r="CI95" s="80">
        <f t="shared" si="52"/>
        <v>1100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59.655999999999999</v>
      </c>
      <c r="DG95" s="81">
        <f t="shared" si="60"/>
        <v>-110</v>
      </c>
      <c r="DH95" s="81">
        <f t="shared" si="61"/>
        <v>0</v>
      </c>
      <c r="DI95" s="81">
        <f t="shared" si="62"/>
        <v>0</v>
      </c>
      <c r="DJ95" s="81">
        <f t="shared" si="63"/>
        <v>50.344000000000001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-54.232999999999997</v>
      </c>
      <c r="D96" s="82">
        <v>0</v>
      </c>
      <c r="E96" s="82">
        <v>0</v>
      </c>
      <c r="F96" s="82">
        <v>0</v>
      </c>
      <c r="G96" s="82">
        <v>-54.232999999999997</v>
      </c>
      <c r="H96" s="76"/>
      <c r="I96" s="31">
        <v>94</v>
      </c>
      <c r="J96" s="82">
        <v>54.232999999999997</v>
      </c>
      <c r="K96" s="82">
        <v>0</v>
      </c>
      <c r="L96" s="82">
        <v>0</v>
      </c>
      <c r="M96" s="82">
        <v>45.767000000000003</v>
      </c>
      <c r="N96" s="82">
        <v>100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-45.767000000000003</v>
      </c>
      <c r="AG96" s="82">
        <v>0</v>
      </c>
      <c r="AH96" s="82">
        <v>0</v>
      </c>
      <c r="AI96" s="82">
        <v>-45.767000000000003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54.232999999999997</v>
      </c>
      <c r="AV96" s="83">
        <f t="shared" si="41"/>
        <v>0</v>
      </c>
      <c r="AW96" s="83">
        <f t="shared" si="41"/>
        <v>0</v>
      </c>
      <c r="AX96" s="83">
        <f t="shared" si="41"/>
        <v>45.767000000000003</v>
      </c>
      <c r="AY96" s="83">
        <f t="shared" si="42"/>
        <v>-100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542.32999999999993</v>
      </c>
      <c r="CF96" s="80">
        <f t="shared" si="51"/>
        <v>0</v>
      </c>
      <c r="CG96" s="80">
        <f t="shared" si="51"/>
        <v>0</v>
      </c>
      <c r="CH96" s="80">
        <f t="shared" si="51"/>
        <v>457.67</v>
      </c>
      <c r="CI96" s="80">
        <f t="shared" si="52"/>
        <v>1000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54.232999999999997</v>
      </c>
      <c r="DG96" s="81">
        <f t="shared" si="60"/>
        <v>-100</v>
      </c>
      <c r="DH96" s="81">
        <f t="shared" si="61"/>
        <v>0</v>
      </c>
      <c r="DI96" s="81">
        <f t="shared" si="62"/>
        <v>0</v>
      </c>
      <c r="DJ96" s="81">
        <f t="shared" si="63"/>
        <v>45.767000000000003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-51.521000000000001</v>
      </c>
      <c r="D97" s="82">
        <v>0</v>
      </c>
      <c r="E97" s="82">
        <v>0</v>
      </c>
      <c r="F97" s="82">
        <v>0</v>
      </c>
      <c r="G97" s="82">
        <v>-51.521000000000001</v>
      </c>
      <c r="H97" s="76"/>
      <c r="I97" s="31">
        <v>95</v>
      </c>
      <c r="J97" s="82">
        <v>51.521000000000001</v>
      </c>
      <c r="K97" s="82">
        <v>0</v>
      </c>
      <c r="L97" s="82">
        <v>0</v>
      </c>
      <c r="M97" s="82">
        <v>43.478999999999999</v>
      </c>
      <c r="N97" s="82">
        <v>95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-43.478999999999999</v>
      </c>
      <c r="AG97" s="82">
        <v>0</v>
      </c>
      <c r="AH97" s="82">
        <v>0</v>
      </c>
      <c r="AI97" s="82">
        <v>-43.478999999999999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51.521000000000001</v>
      </c>
      <c r="AV97" s="83">
        <f t="shared" si="41"/>
        <v>0</v>
      </c>
      <c r="AW97" s="83">
        <f t="shared" si="41"/>
        <v>0</v>
      </c>
      <c r="AX97" s="83">
        <f t="shared" si="41"/>
        <v>43.478999999999999</v>
      </c>
      <c r="AY97" s="83">
        <f t="shared" si="42"/>
        <v>-95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515.21</v>
      </c>
      <c r="CF97" s="80">
        <f t="shared" si="51"/>
        <v>0</v>
      </c>
      <c r="CG97" s="80">
        <f t="shared" si="51"/>
        <v>0</v>
      </c>
      <c r="CH97" s="80">
        <f t="shared" si="51"/>
        <v>434.78999999999996</v>
      </c>
      <c r="CI97" s="80">
        <f t="shared" si="52"/>
        <v>950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51.521000000000001</v>
      </c>
      <c r="DG97" s="81">
        <f t="shared" si="60"/>
        <v>-95</v>
      </c>
      <c r="DH97" s="81">
        <f t="shared" si="61"/>
        <v>0</v>
      </c>
      <c r="DI97" s="81">
        <f t="shared" si="62"/>
        <v>0</v>
      </c>
      <c r="DJ97" s="81">
        <f t="shared" si="63"/>
        <v>43.478999999999999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-54.232999999999997</v>
      </c>
      <c r="D98" s="82">
        <v>0</v>
      </c>
      <c r="E98" s="82">
        <v>0</v>
      </c>
      <c r="F98" s="82">
        <v>0</v>
      </c>
      <c r="G98" s="82">
        <v>-54.232999999999997</v>
      </c>
      <c r="H98" s="76"/>
      <c r="I98" s="31">
        <v>96</v>
      </c>
      <c r="J98" s="82">
        <v>54.232999999999997</v>
      </c>
      <c r="K98" s="82">
        <v>0</v>
      </c>
      <c r="L98" s="82">
        <v>0</v>
      </c>
      <c r="M98" s="82">
        <v>45.767000000000003</v>
      </c>
      <c r="N98" s="82">
        <v>100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-45.767000000000003</v>
      </c>
      <c r="AG98" s="82">
        <v>0</v>
      </c>
      <c r="AH98" s="82">
        <v>0</v>
      </c>
      <c r="AI98" s="82">
        <v>-45.767000000000003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54.232999999999997</v>
      </c>
      <c r="AV98" s="83">
        <f t="shared" si="41"/>
        <v>0</v>
      </c>
      <c r="AW98" s="83">
        <f t="shared" si="41"/>
        <v>0</v>
      </c>
      <c r="AX98" s="83">
        <f t="shared" si="41"/>
        <v>45.767000000000003</v>
      </c>
      <c r="AY98" s="83">
        <f t="shared" si="42"/>
        <v>-100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13671.163106</v>
      </c>
      <c r="CF98" s="80">
        <f t="shared" si="51"/>
        <v>0</v>
      </c>
      <c r="CG98" s="80">
        <f t="shared" si="51"/>
        <v>0</v>
      </c>
      <c r="CH98" s="80">
        <f t="shared" si="51"/>
        <v>11537.036894000003</v>
      </c>
      <c r="CI98" s="80">
        <f t="shared" si="52"/>
        <v>25208.200000000004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54.232999999999997</v>
      </c>
      <c r="DG98" s="81">
        <f t="shared" si="60"/>
        <v>-100</v>
      </c>
      <c r="DH98" s="81">
        <f t="shared" si="61"/>
        <v>0</v>
      </c>
      <c r="DI98" s="81">
        <f t="shared" si="62"/>
        <v>0</v>
      </c>
      <c r="DJ98" s="81">
        <f t="shared" si="63"/>
        <v>45.767000000000003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0.23924399999999998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6.5287250000000005E-2</v>
      </c>
      <c r="AY99" s="87">
        <f t="shared" si="65"/>
        <v>-0.30453124999999998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7.3218750000000013E-2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-7.3218750000000013E-2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0.56746482765000006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0.34227142235000008</v>
      </c>
      <c r="CI99" s="89">
        <f t="shared" si="70"/>
        <v>0.90973625000000014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7.3218750000000013E-2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7.3218750000000013E-2</v>
      </c>
      <c r="DE99" s="86"/>
      <c r="DF99" s="81">
        <f t="shared" si="59"/>
        <v>0.31246275000000001</v>
      </c>
      <c r="DG99" s="81">
        <f t="shared" si="60"/>
        <v>-0.30453124999999998</v>
      </c>
      <c r="DH99" s="81">
        <f t="shared" si="61"/>
        <v>0</v>
      </c>
      <c r="DI99" s="81">
        <f t="shared" si="62"/>
        <v>0</v>
      </c>
      <c r="DJ99" s="81">
        <f t="shared" si="63"/>
        <v>-7.931500000000008E-3</v>
      </c>
      <c r="DK99" s="84">
        <f>SUM(DF99:DJ99)</f>
        <v>2.7755575615628914E-17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45084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45084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45084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2023-06-21T06:36:13Z</dcterms:modified>
</cp:coreProperties>
</file>